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ba24f608e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ck" sheetId="1" r:id="Rdd6c659343b34c20"/>
    <x:sheet xmlns:r="http://schemas.openxmlformats.org/officeDocument/2006/relationships" name="Enquiries" sheetId="2" r:id="R425bc943c2264c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17151C"/>
      <x:name val="Arial"/>
    </x:font>
    <x:font>
      <x:b/>
      <x:sz val="16"/>
      <x:color rgb="FF17151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1192B"/>
      </x:patternFill>
    </x:fill>
    <x:fill>
      <x:patternFill patternType="solid">
        <x:fgColor rgb="FFFFF1C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2">
    <x:dxf>
      <x:fill>
        <x:patternFill patternType="solid">
          <x:bgColor rgb="FFF3DFB0"/>
        </x:patternFill>
      </x:fill>
    </x:dxf>
    <x:dxf>
      <x:font>
        <x:color rgb="FFA02020"/>
      </x:font>
      <x:fill>
        <x:patternFill patternType="solid">
          <x:bgColor rgb="FFFFE0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2c6c4c8eb4479" /><Relationship Type="http://schemas.openxmlformats.org/officeDocument/2006/relationships/theme" Target="/xl/theme/theme1.xml" Id="R7e07bdcafc094adc" /><Relationship Type="http://schemas.openxmlformats.org/officeDocument/2006/relationships/sharedStrings" Target="/xl/sharedStrings.xml" Id="R01b808e5543d455b" /><Relationship Type="http://schemas.openxmlformats.org/officeDocument/2006/relationships/worksheet" Target="/xl/worksheets/sheet1.xml" Id="Rdd6c659343b34c20" /><Relationship Type="http://schemas.openxmlformats.org/officeDocument/2006/relationships/worksheet" Target="/xl/worksheets/sheet2.xml" Id="R425bc943c2264c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2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2" hidden="0" customWidth="1"/>
    <x:col min="11" max="11" width="22" hidden="0" customWidth="1"/>
    <x:col min="12" max="12" width="22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2" t="str">
        <x:v>Small shop stock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5" customHeight="1">
      <x:c r="A3" s="1" t="str">
        <x:v>Fictional sample. Replace yellow inputs. Prebuilt formulas cover rows 7–106.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5" customHeight="1">
      <x:c r="A5" s="1" t="str">
        <x:v>Stock value (GEL)</x:v>
      </x:c>
      <x:c r="B5" s="7" t="n">
        <x:f>SUM(H7:H106)</x:f>
        <x:v>154</x:v>
      </x:c>
      <x:c r="C5" s="1"/>
      <x:c r="D5" s="1" t="str">
        <x:v>Items to reorder</x:v>
      </x:c>
      <x:c r="E5" s="1" t="n">
        <x:f>COUNTIF(I7:I106,"Reorder")</x:f>
        <x:v>1</x:v>
      </x:c>
      <x:c r="F5" s="1"/>
      <x:c r="G5" s="1"/>
      <x:c r="H5" s="1"/>
      <x:c r="I5" s="1"/>
      <x:c r="J5" s="1"/>
      <x:c r="K5" s="1"/>
      <x:c r="L5" s="1"/>
    </x:row>
    <x:row r="6" ht="32" customHeight="1">
      <x:c r="A6" s="4" t="str">
        <x:v>SKU</x:v>
      </x:c>
      <x:c r="B6" s="4" t="str">
        <x:v>Item</x:v>
      </x:c>
      <x:c r="C6" s="4" t="str">
        <x:v>Opening</x:v>
      </x:c>
      <x:c r="D6" s="4" t="str">
        <x:v>Received</x:v>
      </x:c>
      <x:c r="E6" s="4" t="str">
        <x:v>Sold</x:v>
      </x:c>
      <x:c r="F6" s="4" t="str">
        <x:v>On hand</x:v>
      </x:c>
      <x:c r="G6" s="4" t="str">
        <x:v>Unit cost GEL</x:v>
      </x:c>
      <x:c r="H6" s="4" t="str">
        <x:v>Value GEL</x:v>
      </x:c>
      <x:c r="I6" s="4" t="str">
        <x:v>Action</x:v>
      </x:c>
      <x:c r="J6" s="1"/>
      <x:c r="K6" s="1" t="str">
        <x:v>Setting</x:v>
      </x:c>
      <x:c r="L6" s="1" t="str">
        <x:v>Value</x:v>
      </x:c>
    </x:row>
    <x:row r="7" ht="25" customHeight="1">
      <x:c r="A7" s="5" t="str">
        <x:v>S001</x:v>
      </x:c>
      <x:c r="B7" s="5" t="str">
        <x:v>Notebook</x:v>
      </x:c>
      <x:c r="C7" s="5" t="n">
        <x:v>20</x:v>
      </x:c>
      <x:c r="D7" s="5" t="n">
        <x:v>10</x:v>
      </x:c>
      <x:c r="E7" s="5" t="n">
        <x:v>12</x:v>
      </x:c>
      <x:c r="F7" s="1" t="n">
        <x:f>IF(B7="","",IF(COUNT(C7:E7)&lt;3,"",C7+D7-E7))</x:f>
        <x:v>18</x:v>
      </x:c>
      <x:c r="G7" s="6" t="n">
        <x:v>6</x:v>
      </x:c>
      <x:c r="H7" s="7" t="n">
        <x:f>IF(COUNT(F7:G7)&lt;2,"",F7*G7)</x:f>
        <x:v>108</x:v>
      </x:c>
      <x:c r="I7" s="1" t="str">
        <x:f>IF(B7="","",IF(COUNT(F7:G7)&lt;2,"Missing input",IF(F7&lt;0,"Check quantity",IF(F7&lt;=$L$7,"Reorder","OK"))))</x:f>
        <x:v>OK</x:v>
      </x:c>
      <x:c r="J7" s="1"/>
      <x:c r="K7" s="1" t="str">
        <x:v>Reorder at / below</x:v>
      </x:c>
      <x:c r="L7" s="5" t="n">
        <x:v>5</x:v>
      </x:c>
    </x:row>
    <x:row r="8" ht="25" customHeight="1">
      <x:c r="A8" s="5" t="str">
        <x:v>S002</x:v>
      </x:c>
      <x:c r="B8" s="5" t="str">
        <x:v>Pen</x:v>
      </x:c>
      <x:c r="C8" s="5" t="n">
        <x:v>50</x:v>
      </x:c>
      <x:c r="D8" s="5" t="n">
        <x:v>0</x:v>
      </x:c>
      <x:c r="E8" s="5" t="n">
        <x:v>46</x:v>
      </x:c>
      <x:c r="F8" s="1" t="n">
        <x:f>IF(B8="","",IF(COUNT(C8:E8)&lt;3,"",C8+D8-E8))</x:f>
        <x:v>4</x:v>
      </x:c>
      <x:c r="G8" s="6" t="n">
        <x:v>1.5</x:v>
      </x:c>
      <x:c r="H8" s="7" t="n">
        <x:f>IF(COUNT(F8:G8)&lt;2,"",F8*G8)</x:f>
        <x:v>6</x:v>
      </x:c>
      <x:c r="I8" s="1" t="str">
        <x:f>IF(B8="","",IF(COUNT(F8:G8)&lt;2,"Missing input",IF(F8&lt;0,"Check quantity",IF(F8&lt;=$L$7,"Reorder","OK"))))</x:f>
        <x:v>Reorder</x:v>
      </x:c>
      <x:c r="J8" s="1"/>
      <x:c r="K8" s="1"/>
      <x:c r="L8" s="1"/>
    </x:row>
    <x:row r="9" ht="25" customHeight="1">
      <x:c r="A9" s="5" t="str">
        <x:v>S003</x:v>
      </x:c>
      <x:c r="B9" s="5" t="str">
        <x:v>Folder</x:v>
      </x:c>
      <x:c r="C9" s="5" t="n">
        <x:v>8</x:v>
      </x:c>
      <x:c r="D9" s="5" t="n">
        <x:v>4</x:v>
      </x:c>
      <x:c r="E9" s="5" t="n">
        <x:v>2</x:v>
      </x:c>
      <x:c r="F9" s="1" t="n">
        <x:f>IF(B9="","",IF(COUNT(C9:E9)&lt;3,"",C9+D9-E9))</x:f>
        <x:v>10</x:v>
      </x:c>
      <x:c r="G9" s="6" t="n">
        <x:v>4</x:v>
      </x:c>
      <x:c r="H9" s="7" t="n">
        <x:f>IF(COUNT(F9:G9)&lt;2,"",F9*G9)</x:f>
        <x:v>40</x:v>
      </x:c>
      <x:c r="I9" s="1" t="str">
        <x:f>IF(B9="","",IF(COUNT(F9:G9)&lt;2,"Missing input",IF(F9&lt;0,"Check quantity",IF(F9&lt;=$L$7,"Reorder","OK"))))</x:f>
        <x:v>OK</x:v>
      </x:c>
      <x:c r="J9" s="1"/>
      <x:c r="K9" s="1"/>
      <x:c r="L9" s="1"/>
    </x:row>
    <x:row r="10" ht="25" customHeight="1">
      <x:c r="A10" s="5"/>
      <x:c r="B10" s="5"/>
      <x:c r="C10" s="5"/>
      <x:c r="D10" s="5"/>
      <x:c r="E10" s="5"/>
      <x:c r="F10" s="1" t="str">
        <x:f>IF(B10="","",IF(COUNT(C10:E10)&lt;3,"",C10+D10-E10))</x:f>
      </x:c>
      <x:c r="G10" s="6"/>
      <x:c r="H10" s="7" t="str">
        <x:f>IF(COUNT(F10:G10)&lt;2,"",F10*G10)</x:f>
      </x:c>
      <x:c r="I10" s="1" t="str">
        <x:f>IF(B10="","",IF(COUNT(F10:G10)&lt;2,"Missing input",IF(F10&lt;0,"Check quantity",IF(F10&lt;=$L$7,"Reorder","OK"))))</x:f>
      </x:c>
      <x:c r="J10" s="1"/>
      <x:c r="K10" s="1"/>
      <x:c r="L10" s="1"/>
    </x:row>
    <x:row r="11" ht="25" customHeight="1">
      <x:c r="A11" s="5"/>
      <x:c r="B11" s="5"/>
      <x:c r="C11" s="5"/>
      <x:c r="D11" s="5"/>
      <x:c r="E11" s="5"/>
      <x:c r="F11" s="1" t="str">
        <x:f>IF(B11="","",IF(COUNT(C11:E11)&lt;3,"",C11+D11-E11))</x:f>
      </x:c>
      <x:c r="G11" s="6"/>
      <x:c r="H11" s="7" t="str">
        <x:f>IF(COUNT(F11:G11)&lt;2,"",F11*G11)</x:f>
      </x:c>
      <x:c r="I11" s="1" t="str">
        <x:f>IF(B11="","",IF(COUNT(F11:G11)&lt;2,"Missing input",IF(F11&lt;0,"Check quantity",IF(F11&lt;=$L$7,"Reorder","OK"))))</x:f>
      </x:c>
      <x:c r="J11" s="1"/>
      <x:c r="K11" s="1"/>
      <x:c r="L11" s="1"/>
    </x:row>
    <x:row r="12" ht="25" customHeight="1">
      <x:c r="A12" s="5"/>
      <x:c r="B12" s="5"/>
      <x:c r="C12" s="5"/>
      <x:c r="D12" s="5"/>
      <x:c r="E12" s="5"/>
      <x:c r="F12" s="1" t="str">
        <x:f>IF(B12="","",IF(COUNT(C12:E12)&lt;3,"",C12+D12-E12))</x:f>
      </x:c>
      <x:c r="G12" s="6"/>
      <x:c r="H12" s="7" t="str">
        <x:f>IF(COUNT(F12:G12)&lt;2,"",F12*G12)</x:f>
      </x:c>
      <x:c r="I12" s="1" t="str">
        <x:f>IF(B12="","",IF(COUNT(F12:G12)&lt;2,"Missing input",IF(F12&lt;0,"Check quantity",IF(F12&lt;=$L$7,"Reorder","OK"))))</x:f>
      </x:c>
      <x:c r="J12" s="1"/>
      <x:c r="K12" s="1"/>
      <x:c r="L12" s="1"/>
    </x:row>
    <x:row r="13" ht="25" customHeight="1">
      <x:c r="A13" s="5"/>
      <x:c r="B13" s="5"/>
      <x:c r="C13" s="5"/>
      <x:c r="D13" s="5"/>
      <x:c r="E13" s="5"/>
      <x:c r="F13" s="1" t="str">
        <x:f>IF(B13="","",IF(COUNT(C13:E13)&lt;3,"",C13+D13-E13))</x:f>
      </x:c>
      <x:c r="G13" s="6"/>
      <x:c r="H13" s="7" t="str">
        <x:f>IF(COUNT(F13:G13)&lt;2,"",F13*G13)</x:f>
      </x:c>
      <x:c r="I13" s="1" t="str">
        <x:f>IF(B13="","",IF(COUNT(F13:G13)&lt;2,"Missing input",IF(F13&lt;0,"Check quantity",IF(F13&lt;=$L$7,"Reorder","OK"))))</x:f>
      </x:c>
      <x:c r="J13" s="1"/>
      <x:c r="K13" s="1"/>
      <x:c r="L13" s="1"/>
    </x:row>
    <x:row r="14" ht="25" customHeight="1">
      <x:c r="A14" s="5"/>
      <x:c r="B14" s="5"/>
      <x:c r="C14" s="5"/>
      <x:c r="D14" s="5"/>
      <x:c r="E14" s="5"/>
      <x:c r="F14" s="1" t="str">
        <x:f>IF(B14="","",IF(COUNT(C14:E14)&lt;3,"",C14+D14-E14))</x:f>
      </x:c>
      <x:c r="G14" s="6"/>
      <x:c r="H14" s="7" t="str">
        <x:f>IF(COUNT(F14:G14)&lt;2,"",F14*G14)</x:f>
      </x:c>
      <x:c r="I14" s="1" t="str">
        <x:f>IF(B14="","",IF(COUNT(F14:G14)&lt;2,"Missing input",IF(F14&lt;0,"Check quantity",IF(F14&lt;=$L$7,"Reorder","OK"))))</x:f>
      </x:c>
      <x:c r="J14" s="1"/>
      <x:c r="K14" s="1"/>
      <x:c r="L14" s="1"/>
    </x:row>
    <x:row r="15" ht="25" customHeight="1">
      <x:c r="A15" s="5"/>
      <x:c r="B15" s="5"/>
      <x:c r="C15" s="5"/>
      <x:c r="D15" s="5"/>
      <x:c r="E15" s="5"/>
      <x:c r="F15" s="1" t="str">
        <x:f>IF(B15="","",IF(COUNT(C15:E15)&lt;3,"",C15+D15-E15))</x:f>
      </x:c>
      <x:c r="G15" s="6"/>
      <x:c r="H15" s="7" t="str">
        <x:f>IF(COUNT(F15:G15)&lt;2,"",F15*G15)</x:f>
      </x:c>
      <x:c r="I15" s="1" t="str">
        <x:f>IF(B15="","",IF(COUNT(F15:G15)&lt;2,"Missing input",IF(F15&lt;0,"Check quantity",IF(F15&lt;=$L$7,"Reorder","OK"))))</x:f>
      </x:c>
      <x:c r="J15" s="1"/>
      <x:c r="K15" s="1"/>
      <x:c r="L15" s="1"/>
    </x:row>
    <x:row r="16" ht="25" customHeight="1">
      <x:c r="A16" s="5"/>
      <x:c r="B16" s="5"/>
      <x:c r="C16" s="5"/>
      <x:c r="D16" s="5"/>
      <x:c r="E16" s="5"/>
      <x:c r="F16" s="1" t="str">
        <x:f>IF(B16="","",IF(COUNT(C16:E16)&lt;3,"",C16+D16-E16))</x:f>
      </x:c>
      <x:c r="G16" s="6"/>
      <x:c r="H16" s="7" t="str">
        <x:f>IF(COUNT(F16:G16)&lt;2,"",F16*G16)</x:f>
      </x:c>
      <x:c r="I16" s="1" t="str">
        <x:f>IF(B16="","",IF(COUNT(F16:G16)&lt;2,"Missing input",IF(F16&lt;0,"Check quantity",IF(F16&lt;=$L$7,"Reorder","OK"))))</x:f>
      </x:c>
      <x:c r="J16" s="1"/>
      <x:c r="K16" s="1"/>
      <x:c r="L16" s="1"/>
    </x:row>
    <x:row r="17" ht="25" customHeight="1">
      <x:c r="A17" s="5"/>
      <x:c r="B17" s="5"/>
      <x:c r="C17" s="5"/>
      <x:c r="D17" s="5"/>
      <x:c r="E17" s="5"/>
      <x:c r="F17" s="1" t="str">
        <x:f>IF(B17="","",IF(COUNT(C17:E17)&lt;3,"",C17+D17-E17))</x:f>
      </x:c>
      <x:c r="G17" s="6"/>
      <x:c r="H17" s="7" t="str">
        <x:f>IF(COUNT(F17:G17)&lt;2,"",F17*G17)</x:f>
      </x:c>
      <x:c r="I17" s="1" t="str">
        <x:f>IF(B17="","",IF(COUNT(F17:G17)&lt;2,"Missing input",IF(F17&lt;0,"Check quantity",IF(F17&lt;=$L$7,"Reorder","OK"))))</x:f>
      </x:c>
      <x:c r="J17" s="1"/>
      <x:c r="K17" s="1"/>
      <x:c r="L17" s="1"/>
    </x:row>
    <x:row r="18" ht="25" customHeight="1">
      <x:c r="A18" s="5"/>
      <x:c r="B18" s="5"/>
      <x:c r="C18" s="5"/>
      <x:c r="D18" s="5"/>
      <x:c r="E18" s="5"/>
      <x:c r="F18" s="1" t="str">
        <x:f>IF(B18="","",IF(COUNT(C18:E18)&lt;3,"",C18+D18-E18))</x:f>
      </x:c>
      <x:c r="G18" s="6"/>
      <x:c r="H18" s="7" t="str">
        <x:f>IF(COUNT(F18:G18)&lt;2,"",F18*G18)</x:f>
      </x:c>
      <x:c r="I18" s="1" t="str">
        <x:f>IF(B18="","",IF(COUNT(F18:G18)&lt;2,"Missing input",IF(F18&lt;0,"Check quantity",IF(F18&lt;=$L$7,"Reorder","OK"))))</x:f>
      </x:c>
      <x:c r="J18" s="1"/>
      <x:c r="K18" s="1"/>
      <x:c r="L18" s="1"/>
    </x:row>
    <x:row r="19" ht="25" customHeight="1">
      <x:c r="A19" s="5"/>
      <x:c r="B19" s="5"/>
      <x:c r="C19" s="5"/>
      <x:c r="D19" s="5"/>
      <x:c r="E19" s="5"/>
      <x:c r="F19" s="1" t="str">
        <x:f>IF(B19="","",IF(COUNT(C19:E19)&lt;3,"",C19+D19-E19))</x:f>
      </x:c>
      <x:c r="G19" s="6"/>
      <x:c r="H19" s="7" t="str">
        <x:f>IF(COUNT(F19:G19)&lt;2,"",F19*G19)</x:f>
      </x:c>
      <x:c r="I19" s="1" t="str">
        <x:f>IF(B19="","",IF(COUNT(F19:G19)&lt;2,"Missing input",IF(F19&lt;0,"Check quantity",IF(F19&lt;=$L$7,"Reorder","OK"))))</x:f>
      </x:c>
      <x:c r="J19" s="1"/>
      <x:c r="K19" s="1"/>
      <x:c r="L19" s="1"/>
    </x:row>
    <x:row r="20" ht="25" customHeight="1">
      <x:c r="A20" s="5"/>
      <x:c r="B20" s="5"/>
      <x:c r="C20" s="5"/>
      <x:c r="D20" s="5"/>
      <x:c r="E20" s="5"/>
      <x:c r="F20" s="1" t="str">
        <x:f>IF(B20="","",IF(COUNT(C20:E20)&lt;3,"",C20+D20-E20))</x:f>
      </x:c>
      <x:c r="G20" s="6"/>
      <x:c r="H20" s="7" t="str">
        <x:f>IF(COUNT(F20:G20)&lt;2,"",F20*G20)</x:f>
      </x:c>
      <x:c r="I20" s="1" t="str">
        <x:f>IF(B20="","",IF(COUNT(F20:G20)&lt;2,"Missing input",IF(F20&lt;0,"Check quantity",IF(F20&lt;=$L$7,"Reorder","OK"))))</x:f>
      </x:c>
      <x:c r="J20" s="1"/>
      <x:c r="K20" s="1"/>
      <x:c r="L20" s="1"/>
    </x:row>
    <x:row r="21" ht="25" customHeight="1">
      <x:c r="A21" s="5"/>
      <x:c r="B21" s="5"/>
      <x:c r="C21" s="5"/>
      <x:c r="D21" s="5"/>
      <x:c r="E21" s="5"/>
      <x:c r="F21" s="1" t="str">
        <x:f>IF(B21="","",IF(COUNT(C21:E21)&lt;3,"",C21+D21-E21))</x:f>
      </x:c>
      <x:c r="G21" s="6"/>
      <x:c r="H21" s="7" t="str">
        <x:f>IF(COUNT(F21:G21)&lt;2,"",F21*G21)</x:f>
      </x:c>
      <x:c r="I21" s="1" t="str">
        <x:f>IF(B21="","",IF(COUNT(F21:G21)&lt;2,"Missing input",IF(F21&lt;0,"Check quantity",IF(F21&lt;=$L$7,"Reorder","OK"))))</x:f>
      </x:c>
      <x:c r="J21" s="1"/>
      <x:c r="K21" s="1"/>
      <x:c r="L21" s="1"/>
    </x:row>
    <x:row r="22" ht="25" customHeight="1">
      <x:c r="A22" s="5"/>
      <x:c r="B22" s="5"/>
      <x:c r="C22" s="5"/>
      <x:c r="D22" s="5"/>
      <x:c r="E22" s="5"/>
      <x:c r="F22" s="1" t="str">
        <x:f>IF(B22="","",IF(COUNT(C22:E22)&lt;3,"",C22+D22-E22))</x:f>
      </x:c>
      <x:c r="G22" s="6"/>
      <x:c r="H22" s="7" t="str">
        <x:f>IF(COUNT(F22:G22)&lt;2,"",F22*G22)</x:f>
      </x:c>
      <x:c r="I22" s="1" t="str">
        <x:f>IF(B22="","",IF(COUNT(F22:G22)&lt;2,"Missing input",IF(F22&lt;0,"Check quantity",IF(F22&lt;=$L$7,"Reorder","OK"))))</x:f>
      </x:c>
      <x:c r="J22" s="1"/>
      <x:c r="K22" s="1"/>
      <x:c r="L22" s="1"/>
    </x:row>
    <x:row r="23" ht="25" customHeight="1">
      <x:c r="A23" s="5"/>
      <x:c r="B23" s="5"/>
      <x:c r="C23" s="5"/>
      <x:c r="D23" s="5"/>
      <x:c r="E23" s="5"/>
      <x:c r="F23" s="1" t="str">
        <x:f>IF(B23="","",IF(COUNT(C23:E23)&lt;3,"",C23+D23-E23))</x:f>
      </x:c>
      <x:c r="G23" s="6"/>
      <x:c r="H23" s="7" t="str">
        <x:f>IF(COUNT(F23:G23)&lt;2,"",F23*G23)</x:f>
      </x:c>
      <x:c r="I23" s="1" t="str">
        <x:f>IF(B23="","",IF(COUNT(F23:G23)&lt;2,"Missing input",IF(F23&lt;0,"Check quantity",IF(F23&lt;=$L$7,"Reorder","OK"))))</x:f>
      </x:c>
      <x:c r="J23" s="1"/>
      <x:c r="K23" s="1"/>
      <x:c r="L23" s="1"/>
    </x:row>
    <x:row r="24" ht="25" customHeight="1">
      <x:c r="A24" s="5"/>
      <x:c r="B24" s="5"/>
      <x:c r="C24" s="5"/>
      <x:c r="D24" s="5"/>
      <x:c r="E24" s="5"/>
      <x:c r="F24" s="1" t="str">
        <x:f>IF(B24="","",IF(COUNT(C24:E24)&lt;3,"",C24+D24-E24))</x:f>
      </x:c>
      <x:c r="G24" s="6"/>
      <x:c r="H24" s="7" t="str">
        <x:f>IF(COUNT(F24:G24)&lt;2,"",F24*G24)</x:f>
      </x:c>
      <x:c r="I24" s="1" t="str">
        <x:f>IF(B24="","",IF(COUNT(F24:G24)&lt;2,"Missing input",IF(F24&lt;0,"Check quantity",IF(F24&lt;=$L$7,"Reorder","OK"))))</x:f>
      </x:c>
      <x:c r="J24" s="1"/>
      <x:c r="K24" s="1"/>
      <x:c r="L24" s="1"/>
    </x:row>
    <x:row r="25" ht="25" customHeight="1">
      <x:c r="A25" s="5"/>
      <x:c r="B25" s="5"/>
      <x:c r="C25" s="5"/>
      <x:c r="D25" s="5"/>
      <x:c r="E25" s="5"/>
      <x:c r="F25" s="1" t="str">
        <x:f>IF(B25="","",IF(COUNT(C25:E25)&lt;3,"",C25+D25-E25))</x:f>
      </x:c>
      <x:c r="G25" s="6"/>
      <x:c r="H25" s="7" t="str">
        <x:f>IF(COUNT(F25:G25)&lt;2,"",F25*G25)</x:f>
      </x:c>
      <x:c r="I25" s="1" t="str">
        <x:f>IF(B25="","",IF(COUNT(F25:G25)&lt;2,"Missing input",IF(F25&lt;0,"Check quantity",IF(F25&lt;=$L$7,"Reorder","OK"))))</x:f>
      </x:c>
      <x:c r="J25" s="1"/>
      <x:c r="K25" s="1"/>
      <x:c r="L25" s="1"/>
    </x:row>
    <x:row r="26" ht="25" customHeight="1">
      <x:c r="A26" s="5"/>
      <x:c r="B26" s="5"/>
      <x:c r="C26" s="5"/>
      <x:c r="D26" s="5"/>
      <x:c r="E26" s="5"/>
      <x:c r="F26" s="1" t="str">
        <x:f>IF(B26="","",IF(COUNT(C26:E26)&lt;3,"",C26+D26-E26))</x:f>
      </x:c>
      <x:c r="G26" s="6"/>
      <x:c r="H26" s="7" t="str">
        <x:f>IF(COUNT(F26:G26)&lt;2,"",F26*G26)</x:f>
      </x:c>
      <x:c r="I26" s="1" t="str">
        <x:f>IF(B26="","",IF(COUNT(F26:G26)&lt;2,"Missing input",IF(F26&lt;0,"Check quantity",IF(F26&lt;=$L$7,"Reorder","OK"))))</x:f>
      </x:c>
      <x:c r="J26" s="1"/>
      <x:c r="K26" s="1"/>
      <x:c r="L26" s="1"/>
    </x:row>
    <x:row r="27" ht="25" customHeight="1">
      <x:c r="A27" s="5"/>
      <x:c r="B27" s="5"/>
      <x:c r="C27" s="5"/>
      <x:c r="D27" s="5"/>
      <x:c r="E27" s="5"/>
      <x:c r="F27" s="1" t="str">
        <x:f>IF(B27="","",IF(COUNT(C27:E27)&lt;3,"",C27+D27-E27))</x:f>
      </x:c>
      <x:c r="G27" s="6"/>
      <x:c r="H27" s="7" t="str">
        <x:f>IF(COUNT(F27:G27)&lt;2,"",F27*G27)</x:f>
      </x:c>
      <x:c r="I27" s="1" t="str">
        <x:f>IF(B27="","",IF(COUNT(F27:G27)&lt;2,"Missing input",IF(F27&lt;0,"Check quantity",IF(F27&lt;=$L$7,"Reorder","OK"))))</x:f>
      </x:c>
      <x:c r="J27" s="1"/>
      <x:c r="K27" s="1"/>
      <x:c r="L27" s="1"/>
    </x:row>
    <x:row r="28" ht="25" customHeight="1">
      <x:c r="A28" s="5"/>
      <x:c r="B28" s="5"/>
      <x:c r="C28" s="5"/>
      <x:c r="D28" s="5"/>
      <x:c r="E28" s="5"/>
      <x:c r="F28" s="1" t="str">
        <x:f>IF(B28="","",IF(COUNT(C28:E28)&lt;3,"",C28+D28-E28))</x:f>
      </x:c>
      <x:c r="G28" s="6"/>
      <x:c r="H28" s="7" t="str">
        <x:f>IF(COUNT(F28:G28)&lt;2,"",F28*G28)</x:f>
      </x:c>
      <x:c r="I28" s="1" t="str">
        <x:f>IF(B28="","",IF(COUNT(F28:G28)&lt;2,"Missing input",IF(F28&lt;0,"Check quantity",IF(F28&lt;=$L$7,"Reorder","OK"))))</x:f>
      </x:c>
      <x:c r="J28" s="1"/>
      <x:c r="K28" s="1"/>
      <x:c r="L28" s="1"/>
    </x:row>
    <x:row r="29" ht="25" customHeight="1">
      <x:c r="A29" s="5"/>
      <x:c r="B29" s="5"/>
      <x:c r="C29" s="5"/>
      <x:c r="D29" s="5"/>
      <x:c r="E29" s="5"/>
      <x:c r="F29" s="1" t="str">
        <x:f>IF(B29="","",IF(COUNT(C29:E29)&lt;3,"",C29+D29-E29))</x:f>
      </x:c>
      <x:c r="G29" s="6"/>
      <x:c r="H29" s="7" t="str">
        <x:f>IF(COUNT(F29:G29)&lt;2,"",F29*G29)</x:f>
      </x:c>
      <x:c r="I29" s="1" t="str">
        <x:f>IF(B29="","",IF(COUNT(F29:G29)&lt;2,"Missing input",IF(F29&lt;0,"Check quantity",IF(F29&lt;=$L$7,"Reorder","OK"))))</x:f>
      </x:c>
      <x:c r="J29" s="1"/>
      <x:c r="K29" s="1"/>
      <x:c r="L29" s="1"/>
    </x:row>
    <x:row r="30" ht="25" customHeight="1">
      <x:c r="A30" s="5"/>
      <x:c r="B30" s="5"/>
      <x:c r="C30" s="5"/>
      <x:c r="D30" s="5"/>
      <x:c r="E30" s="5"/>
      <x:c r="F30" s="1" t="str">
        <x:f>IF(B30="","",IF(COUNT(C30:E30)&lt;3,"",C30+D30-E30))</x:f>
      </x:c>
      <x:c r="G30" s="6"/>
      <x:c r="H30" s="7" t="str">
        <x:f>IF(COUNT(F30:G30)&lt;2,"",F30*G30)</x:f>
      </x:c>
      <x:c r="I30" s="1" t="str">
        <x:f>IF(B30="","",IF(COUNT(F30:G30)&lt;2,"Missing input",IF(F30&lt;0,"Check quantity",IF(F30&lt;=$L$7,"Reorder","OK"))))</x:f>
      </x:c>
      <x:c r="J30" s="1"/>
      <x:c r="K30" s="1"/>
      <x:c r="L30" s="1"/>
    </x:row>
    <x:row r="31" ht="25" customHeight="1">
      <x:c r="A31" s="5"/>
      <x:c r="B31" s="5"/>
      <x:c r="C31" s="5"/>
      <x:c r="D31" s="5"/>
      <x:c r="E31" s="5"/>
      <x:c r="F31" s="1" t="str">
        <x:f>IF(B31="","",IF(COUNT(C31:E31)&lt;3,"",C31+D31-E31))</x:f>
      </x:c>
      <x:c r="G31" s="6"/>
      <x:c r="H31" s="7" t="str">
        <x:f>IF(COUNT(F31:G31)&lt;2,"",F31*G31)</x:f>
      </x:c>
      <x:c r="I31" s="1" t="str">
        <x:f>IF(B31="","",IF(COUNT(F31:G31)&lt;2,"Missing input",IF(F31&lt;0,"Check quantity",IF(F31&lt;=$L$7,"Reorder","OK"))))</x:f>
      </x:c>
      <x:c r="J31" s="1"/>
      <x:c r="K31" s="1"/>
      <x:c r="L31" s="1"/>
    </x:row>
    <x:row r="32" ht="25" customHeight="1">
      <x:c r="A32" s="5"/>
      <x:c r="B32" s="5"/>
      <x:c r="C32" s="5"/>
      <x:c r="D32" s="5"/>
      <x:c r="E32" s="5"/>
      <x:c r="F32" s="1" t="str">
        <x:f>IF(B32="","",IF(COUNT(C32:E32)&lt;3,"",C32+D32-E32))</x:f>
      </x:c>
      <x:c r="G32" s="6"/>
      <x:c r="H32" s="7" t="str">
        <x:f>IF(COUNT(F32:G32)&lt;2,"",F32*G32)</x:f>
      </x:c>
      <x:c r="I32" s="1" t="str">
        <x:f>IF(B32="","",IF(COUNT(F32:G32)&lt;2,"Missing input",IF(F32&lt;0,"Check quantity",IF(F32&lt;=$L$7,"Reorder","OK"))))</x:f>
      </x:c>
      <x:c r="J32" s="1"/>
      <x:c r="K32" s="1"/>
      <x:c r="L32" s="1"/>
    </x:row>
    <x:row r="33" ht="25" customHeight="1">
      <x:c r="A33" s="5"/>
      <x:c r="B33" s="5"/>
      <x:c r="C33" s="5"/>
      <x:c r="D33" s="5"/>
      <x:c r="E33" s="5"/>
      <x:c r="F33" s="1" t="str">
        <x:f>IF(B33="","",IF(COUNT(C33:E33)&lt;3,"",C33+D33-E33))</x:f>
      </x:c>
      <x:c r="G33" s="6"/>
      <x:c r="H33" s="7" t="str">
        <x:f>IF(COUNT(F33:G33)&lt;2,"",F33*G33)</x:f>
      </x:c>
      <x:c r="I33" s="1" t="str">
        <x:f>IF(B33="","",IF(COUNT(F33:G33)&lt;2,"Missing input",IF(F33&lt;0,"Check quantity",IF(F33&lt;=$L$7,"Reorder","OK"))))</x:f>
      </x:c>
      <x:c r="J33" s="1"/>
      <x:c r="K33" s="1"/>
      <x:c r="L33" s="1"/>
    </x:row>
    <x:row r="34" ht="25" customHeight="1">
      <x:c r="A34" s="5"/>
      <x:c r="B34" s="5"/>
      <x:c r="C34" s="5"/>
      <x:c r="D34" s="5"/>
      <x:c r="E34" s="5"/>
      <x:c r="F34" s="1" t="str">
        <x:f>IF(B34="","",IF(COUNT(C34:E34)&lt;3,"",C34+D34-E34))</x:f>
      </x:c>
      <x:c r="G34" s="6"/>
      <x:c r="H34" s="7" t="str">
        <x:f>IF(COUNT(F34:G34)&lt;2,"",F34*G34)</x:f>
      </x:c>
      <x:c r="I34" s="1" t="str">
        <x:f>IF(B34="","",IF(COUNT(F34:G34)&lt;2,"Missing input",IF(F34&lt;0,"Check quantity",IF(F34&lt;=$L$7,"Reorder","OK"))))</x:f>
      </x:c>
      <x:c r="J34" s="1"/>
      <x:c r="K34" s="1"/>
      <x:c r="L34" s="1"/>
    </x:row>
    <x:row r="35" ht="25" customHeight="1">
      <x:c r="A35" s="5"/>
      <x:c r="B35" s="5"/>
      <x:c r="C35" s="5"/>
      <x:c r="D35" s="5"/>
      <x:c r="E35" s="5"/>
      <x:c r="F35" s="1" t="str">
        <x:f>IF(B35="","",IF(COUNT(C35:E35)&lt;3,"",C35+D35-E35))</x:f>
      </x:c>
      <x:c r="G35" s="6"/>
      <x:c r="H35" s="7" t="str">
        <x:f>IF(COUNT(F35:G35)&lt;2,"",F35*G35)</x:f>
      </x:c>
      <x:c r="I35" s="1" t="str">
        <x:f>IF(B35="","",IF(COUNT(F35:G35)&lt;2,"Missing input",IF(F35&lt;0,"Check quantity",IF(F35&lt;=$L$7,"Reorder","OK"))))</x:f>
      </x:c>
      <x:c r="J35" s="1"/>
      <x:c r="K35" s="1"/>
      <x:c r="L35" s="1"/>
    </x:row>
    <x:row r="36" ht="25" customHeight="1">
      <x:c r="A36" s="5"/>
      <x:c r="B36" s="5"/>
      <x:c r="C36" s="5"/>
      <x:c r="D36" s="5"/>
      <x:c r="E36" s="5"/>
      <x:c r="F36" s="1" t="str">
        <x:f>IF(B36="","",IF(COUNT(C36:E36)&lt;3,"",C36+D36-E36))</x:f>
      </x:c>
      <x:c r="G36" s="6"/>
      <x:c r="H36" s="7" t="str">
        <x:f>IF(COUNT(F36:G36)&lt;2,"",F36*G36)</x:f>
      </x:c>
      <x:c r="I36" s="1" t="str">
        <x:f>IF(B36="","",IF(COUNT(F36:G36)&lt;2,"Missing input",IF(F36&lt;0,"Check quantity",IF(F36&lt;=$L$7,"Reorder","OK"))))</x:f>
      </x:c>
      <x:c r="J36" s="1"/>
      <x:c r="K36" s="1"/>
      <x:c r="L36" s="1"/>
    </x:row>
    <x:row r="37" ht="25" customHeight="1">
      <x:c r="A37" s="5"/>
      <x:c r="B37" s="5"/>
      <x:c r="C37" s="5"/>
      <x:c r="D37" s="5"/>
      <x:c r="E37" s="5"/>
      <x:c r="F37" s="1" t="str">
        <x:f>IF(B37="","",IF(COUNT(C37:E37)&lt;3,"",C37+D37-E37))</x:f>
      </x:c>
      <x:c r="G37" s="6"/>
      <x:c r="H37" s="7" t="str">
        <x:f>IF(COUNT(F37:G37)&lt;2,"",F37*G37)</x:f>
      </x:c>
      <x:c r="I37" s="1" t="str">
        <x:f>IF(B37="","",IF(COUNT(F37:G37)&lt;2,"Missing input",IF(F37&lt;0,"Check quantity",IF(F37&lt;=$L$7,"Reorder","OK"))))</x:f>
      </x:c>
      <x:c r="J37" s="1"/>
      <x:c r="K37" s="1"/>
      <x:c r="L37" s="1"/>
    </x:row>
    <x:row r="38" ht="25" customHeight="1">
      <x:c r="A38" s="5"/>
      <x:c r="B38" s="5"/>
      <x:c r="C38" s="5"/>
      <x:c r="D38" s="5"/>
      <x:c r="E38" s="5"/>
      <x:c r="F38" s="1" t="str">
        <x:f>IF(B38="","",IF(COUNT(C38:E38)&lt;3,"",C38+D38-E38))</x:f>
      </x:c>
      <x:c r="G38" s="6"/>
      <x:c r="H38" s="7" t="str">
        <x:f>IF(COUNT(F38:G38)&lt;2,"",F38*G38)</x:f>
      </x:c>
      <x:c r="I38" s="1" t="str">
        <x:f>IF(B38="","",IF(COUNT(F38:G38)&lt;2,"Missing input",IF(F38&lt;0,"Check quantity",IF(F38&lt;=$L$7,"Reorder","OK"))))</x:f>
      </x:c>
      <x:c r="J38" s="1"/>
      <x:c r="K38" s="1"/>
      <x:c r="L38" s="1"/>
    </x:row>
    <x:row r="39" ht="25" customHeight="1">
      <x:c r="A39" s="5"/>
      <x:c r="B39" s="5"/>
      <x:c r="C39" s="5"/>
      <x:c r="D39" s="5"/>
      <x:c r="E39" s="5"/>
      <x:c r="F39" s="1" t="str">
        <x:f>IF(B39="","",IF(COUNT(C39:E39)&lt;3,"",C39+D39-E39))</x:f>
      </x:c>
      <x:c r="G39" s="6"/>
      <x:c r="H39" s="7" t="str">
        <x:f>IF(COUNT(F39:G39)&lt;2,"",F39*G39)</x:f>
      </x:c>
      <x:c r="I39" s="1" t="str">
        <x:f>IF(B39="","",IF(COUNT(F39:G39)&lt;2,"Missing input",IF(F39&lt;0,"Check quantity",IF(F39&lt;=$L$7,"Reorder","OK"))))</x:f>
      </x:c>
      <x:c r="J39" s="1"/>
      <x:c r="K39" s="1"/>
      <x:c r="L39" s="1"/>
    </x:row>
    <x:row r="40" ht="25" customHeight="1">
      <x:c r="A40" s="5"/>
      <x:c r="B40" s="5"/>
      <x:c r="C40" s="5"/>
      <x:c r="D40" s="5"/>
      <x:c r="E40" s="5"/>
      <x:c r="F40" s="1" t="str">
        <x:f>IF(B40="","",IF(COUNT(C40:E40)&lt;3,"",C40+D40-E40))</x:f>
      </x:c>
      <x:c r="G40" s="6"/>
      <x:c r="H40" s="7" t="str">
        <x:f>IF(COUNT(F40:G40)&lt;2,"",F40*G40)</x:f>
      </x:c>
      <x:c r="I40" s="1" t="str">
        <x:f>IF(B40="","",IF(COUNT(F40:G40)&lt;2,"Missing input",IF(F40&lt;0,"Check quantity",IF(F40&lt;=$L$7,"Reorder","OK"))))</x:f>
      </x:c>
      <x:c r="J40" s="1"/>
      <x:c r="K40" s="1"/>
      <x:c r="L40" s="1"/>
    </x:row>
    <x:row r="41" ht="25" customHeight="1">
      <x:c r="A41" s="5"/>
      <x:c r="B41" s="5"/>
      <x:c r="C41" s="5"/>
      <x:c r="D41" s="5"/>
      <x:c r="E41" s="5"/>
      <x:c r="F41" s="1" t="str">
        <x:f>IF(B41="","",IF(COUNT(C41:E41)&lt;3,"",C41+D41-E41))</x:f>
      </x:c>
      <x:c r="G41" s="6"/>
      <x:c r="H41" s="7" t="str">
        <x:f>IF(COUNT(F41:G41)&lt;2,"",F41*G41)</x:f>
      </x:c>
      <x:c r="I41" s="1" t="str">
        <x:f>IF(B41="","",IF(COUNT(F41:G41)&lt;2,"Missing input",IF(F41&lt;0,"Check quantity",IF(F41&lt;=$L$7,"Reorder","OK"))))</x:f>
      </x:c>
      <x:c r="J41" s="1"/>
      <x:c r="K41" s="1"/>
      <x:c r="L41" s="1"/>
    </x:row>
    <x:row r="42" ht="25" customHeight="1">
      <x:c r="A42" s="5"/>
      <x:c r="B42" s="5"/>
      <x:c r="C42" s="5"/>
      <x:c r="D42" s="5"/>
      <x:c r="E42" s="5"/>
      <x:c r="F42" s="1" t="str">
        <x:f>IF(B42="","",IF(COUNT(C42:E42)&lt;3,"",C42+D42-E42))</x:f>
      </x:c>
      <x:c r="G42" s="6"/>
      <x:c r="H42" s="7" t="str">
        <x:f>IF(COUNT(F42:G42)&lt;2,"",F42*G42)</x:f>
      </x:c>
      <x:c r="I42" s="1" t="str">
        <x:f>IF(B42="","",IF(COUNT(F42:G42)&lt;2,"Missing input",IF(F42&lt;0,"Check quantity",IF(F42&lt;=$L$7,"Reorder","OK"))))</x:f>
      </x:c>
      <x:c r="J42" s="1"/>
      <x:c r="K42" s="1"/>
      <x:c r="L42" s="1"/>
    </x:row>
    <x:row r="43" ht="25" customHeight="1">
      <x:c r="A43" s="5"/>
      <x:c r="B43" s="5"/>
      <x:c r="C43" s="5"/>
      <x:c r="D43" s="5"/>
      <x:c r="E43" s="5"/>
      <x:c r="F43" s="1" t="str">
        <x:f>IF(B43="","",IF(COUNT(C43:E43)&lt;3,"",C43+D43-E43))</x:f>
      </x:c>
      <x:c r="G43" s="6"/>
      <x:c r="H43" s="7" t="str">
        <x:f>IF(COUNT(F43:G43)&lt;2,"",F43*G43)</x:f>
      </x:c>
      <x:c r="I43" s="1" t="str">
        <x:f>IF(B43="","",IF(COUNT(F43:G43)&lt;2,"Missing input",IF(F43&lt;0,"Check quantity",IF(F43&lt;=$L$7,"Reorder","OK"))))</x:f>
      </x:c>
      <x:c r="J43" s="1"/>
      <x:c r="K43" s="1"/>
      <x:c r="L43" s="1"/>
    </x:row>
    <x:row r="44" ht="25" customHeight="1">
      <x:c r="A44" s="5"/>
      <x:c r="B44" s="5"/>
      <x:c r="C44" s="5"/>
      <x:c r="D44" s="5"/>
      <x:c r="E44" s="5"/>
      <x:c r="F44" s="1" t="str">
        <x:f>IF(B44="","",IF(COUNT(C44:E44)&lt;3,"",C44+D44-E44))</x:f>
      </x:c>
      <x:c r="G44" s="6"/>
      <x:c r="H44" s="7" t="str">
        <x:f>IF(COUNT(F44:G44)&lt;2,"",F44*G44)</x:f>
      </x:c>
      <x:c r="I44" s="1" t="str">
        <x:f>IF(B44="","",IF(COUNT(F44:G44)&lt;2,"Missing input",IF(F44&lt;0,"Check quantity",IF(F44&lt;=$L$7,"Reorder","OK"))))</x:f>
      </x:c>
      <x:c r="J44" s="1"/>
      <x:c r="K44" s="1"/>
      <x:c r="L44" s="1"/>
    </x:row>
    <x:row r="45" ht="25" customHeight="1">
      <x:c r="A45" s="5"/>
      <x:c r="B45" s="5"/>
      <x:c r="C45" s="5"/>
      <x:c r="D45" s="5"/>
      <x:c r="E45" s="5"/>
      <x:c r="F45" s="1" t="str">
        <x:f>IF(B45="","",IF(COUNT(C45:E45)&lt;3,"",C45+D45-E45))</x:f>
      </x:c>
      <x:c r="G45" s="6"/>
      <x:c r="H45" s="7" t="str">
        <x:f>IF(COUNT(F45:G45)&lt;2,"",F45*G45)</x:f>
      </x:c>
      <x:c r="I45" s="1" t="str">
        <x:f>IF(B45="","",IF(COUNT(F45:G45)&lt;2,"Missing input",IF(F45&lt;0,"Check quantity",IF(F45&lt;=$L$7,"Reorder","OK"))))</x:f>
      </x:c>
      <x:c r="J45" s="1"/>
      <x:c r="K45" s="1"/>
      <x:c r="L45" s="1"/>
    </x:row>
    <x:row r="46" ht="25" customHeight="1">
      <x:c r="A46" s="5"/>
      <x:c r="B46" s="5"/>
      <x:c r="C46" s="5"/>
      <x:c r="D46" s="5"/>
      <x:c r="E46" s="5"/>
      <x:c r="F46" s="1" t="str">
        <x:f>IF(B46="","",IF(COUNT(C46:E46)&lt;3,"",C46+D46-E46))</x:f>
      </x:c>
      <x:c r="G46" s="6"/>
      <x:c r="H46" s="7" t="str">
        <x:f>IF(COUNT(F46:G46)&lt;2,"",F46*G46)</x:f>
      </x:c>
      <x:c r="I46" s="1" t="str">
        <x:f>IF(B46="","",IF(COUNT(F46:G46)&lt;2,"Missing input",IF(F46&lt;0,"Check quantity",IF(F46&lt;=$L$7,"Reorder","OK"))))</x:f>
      </x:c>
      <x:c r="J46" s="1"/>
      <x:c r="K46" s="1"/>
      <x:c r="L46" s="1"/>
    </x:row>
    <x:row r="47" ht="25" customHeight="1">
      <x:c r="A47" s="5"/>
      <x:c r="B47" s="5"/>
      <x:c r="C47" s="5"/>
      <x:c r="D47" s="5"/>
      <x:c r="E47" s="5"/>
      <x:c r="F47" s="1" t="str">
        <x:f>IF(B47="","",IF(COUNT(C47:E47)&lt;3,"",C47+D47-E47))</x:f>
      </x:c>
      <x:c r="G47" s="6"/>
      <x:c r="H47" s="7" t="str">
        <x:f>IF(COUNT(F47:G47)&lt;2,"",F47*G47)</x:f>
      </x:c>
      <x:c r="I47" s="1" t="str">
        <x:f>IF(B47="","",IF(COUNT(F47:G47)&lt;2,"Missing input",IF(F47&lt;0,"Check quantity",IF(F47&lt;=$L$7,"Reorder","OK"))))</x:f>
      </x:c>
      <x:c r="J47" s="1"/>
      <x:c r="K47" s="1"/>
      <x:c r="L47" s="1"/>
    </x:row>
    <x:row r="48" ht="25" customHeight="1">
      <x:c r="A48" s="5"/>
      <x:c r="B48" s="5"/>
      <x:c r="C48" s="5"/>
      <x:c r="D48" s="5"/>
      <x:c r="E48" s="5"/>
      <x:c r="F48" s="1" t="str">
        <x:f>IF(B48="","",IF(COUNT(C48:E48)&lt;3,"",C48+D48-E48))</x:f>
      </x:c>
      <x:c r="G48" s="6"/>
      <x:c r="H48" s="7" t="str">
        <x:f>IF(COUNT(F48:G48)&lt;2,"",F48*G48)</x:f>
      </x:c>
      <x:c r="I48" s="1" t="str">
        <x:f>IF(B48="","",IF(COUNT(F48:G48)&lt;2,"Missing input",IF(F48&lt;0,"Check quantity",IF(F48&lt;=$L$7,"Reorder","OK"))))</x:f>
      </x:c>
      <x:c r="J48" s="1"/>
      <x:c r="K48" s="1"/>
      <x:c r="L48" s="1"/>
    </x:row>
    <x:row r="49" ht="25" customHeight="1">
      <x:c r="A49" s="5"/>
      <x:c r="B49" s="5"/>
      <x:c r="C49" s="5"/>
      <x:c r="D49" s="5"/>
      <x:c r="E49" s="5"/>
      <x:c r="F49" s="1" t="str">
        <x:f>IF(B49="","",IF(COUNT(C49:E49)&lt;3,"",C49+D49-E49))</x:f>
      </x:c>
      <x:c r="G49" s="6"/>
      <x:c r="H49" s="7" t="str">
        <x:f>IF(COUNT(F49:G49)&lt;2,"",F49*G49)</x:f>
      </x:c>
      <x:c r="I49" s="1" t="str">
        <x:f>IF(B49="","",IF(COUNT(F49:G49)&lt;2,"Missing input",IF(F49&lt;0,"Check quantity",IF(F49&lt;=$L$7,"Reorder","OK"))))</x:f>
      </x:c>
      <x:c r="J49" s="1"/>
      <x:c r="K49" s="1"/>
      <x:c r="L49" s="1"/>
    </x:row>
    <x:row r="50" ht="25" customHeight="1">
      <x:c r="A50" s="5"/>
      <x:c r="B50" s="5"/>
      <x:c r="C50" s="5"/>
      <x:c r="D50" s="5"/>
      <x:c r="E50" s="5"/>
      <x:c r="F50" s="1" t="str">
        <x:f>IF(B50="","",IF(COUNT(C50:E50)&lt;3,"",C50+D50-E50))</x:f>
      </x:c>
      <x:c r="G50" s="6"/>
      <x:c r="H50" s="7" t="str">
        <x:f>IF(COUNT(F50:G50)&lt;2,"",F50*G50)</x:f>
      </x:c>
      <x:c r="I50" s="1" t="str">
        <x:f>IF(B50="","",IF(COUNT(F50:G50)&lt;2,"Missing input",IF(F50&lt;0,"Check quantity",IF(F50&lt;=$L$7,"Reorder","OK"))))</x:f>
      </x:c>
      <x:c r="J50" s="1"/>
      <x:c r="K50" s="1"/>
      <x:c r="L50" s="1"/>
    </x:row>
    <x:row r="51" ht="25" customHeight="1">
      <x:c r="A51" s="5"/>
      <x:c r="B51" s="5"/>
      <x:c r="C51" s="5"/>
      <x:c r="D51" s="5"/>
      <x:c r="E51" s="5"/>
      <x:c r="F51" s="1" t="str">
        <x:f>IF(B51="","",IF(COUNT(C51:E51)&lt;3,"",C51+D51-E51))</x:f>
      </x:c>
      <x:c r="G51" s="6"/>
      <x:c r="H51" s="7" t="str">
        <x:f>IF(COUNT(F51:G51)&lt;2,"",F51*G51)</x:f>
      </x:c>
      <x:c r="I51" s="1" t="str">
        <x:f>IF(B51="","",IF(COUNT(F51:G51)&lt;2,"Missing input",IF(F51&lt;0,"Check quantity",IF(F51&lt;=$L$7,"Reorder","OK"))))</x:f>
      </x:c>
      <x:c r="J51" s="1"/>
      <x:c r="K51" s="1"/>
      <x:c r="L51" s="1"/>
    </x:row>
    <x:row r="52" ht="25" customHeight="1">
      <x:c r="A52" s="5"/>
      <x:c r="B52" s="5"/>
      <x:c r="C52" s="5"/>
      <x:c r="D52" s="5"/>
      <x:c r="E52" s="5"/>
      <x:c r="F52" s="1" t="str">
        <x:f>IF(B52="","",IF(COUNT(C52:E52)&lt;3,"",C52+D52-E52))</x:f>
      </x:c>
      <x:c r="G52" s="6"/>
      <x:c r="H52" s="7" t="str">
        <x:f>IF(COUNT(F52:G52)&lt;2,"",F52*G52)</x:f>
      </x:c>
      <x:c r="I52" s="1" t="str">
        <x:f>IF(B52="","",IF(COUNT(F52:G52)&lt;2,"Missing input",IF(F52&lt;0,"Check quantity",IF(F52&lt;=$L$7,"Reorder","OK"))))</x:f>
      </x:c>
      <x:c r="J52" s="1"/>
      <x:c r="K52" s="1"/>
      <x:c r="L52" s="1"/>
    </x:row>
    <x:row r="53" ht="25" customHeight="1">
      <x:c r="A53" s="5"/>
      <x:c r="B53" s="5"/>
      <x:c r="C53" s="5"/>
      <x:c r="D53" s="5"/>
      <x:c r="E53" s="5"/>
      <x:c r="F53" s="1" t="str">
        <x:f>IF(B53="","",IF(COUNT(C53:E53)&lt;3,"",C53+D53-E53))</x:f>
      </x:c>
      <x:c r="G53" s="6"/>
      <x:c r="H53" s="7" t="str">
        <x:f>IF(COUNT(F53:G53)&lt;2,"",F53*G53)</x:f>
      </x:c>
      <x:c r="I53" s="1" t="str">
        <x:f>IF(B53="","",IF(COUNT(F53:G53)&lt;2,"Missing input",IF(F53&lt;0,"Check quantity",IF(F53&lt;=$L$7,"Reorder","OK"))))</x:f>
      </x:c>
      <x:c r="J53" s="1"/>
      <x:c r="K53" s="1"/>
      <x:c r="L53" s="1"/>
    </x:row>
    <x:row r="54" ht="25" customHeight="1">
      <x:c r="A54" s="5"/>
      <x:c r="B54" s="5"/>
      <x:c r="C54" s="5"/>
      <x:c r="D54" s="5"/>
      <x:c r="E54" s="5"/>
      <x:c r="F54" s="1" t="str">
        <x:f>IF(B54="","",IF(COUNT(C54:E54)&lt;3,"",C54+D54-E54))</x:f>
      </x:c>
      <x:c r="G54" s="6"/>
      <x:c r="H54" s="7" t="str">
        <x:f>IF(COUNT(F54:G54)&lt;2,"",F54*G54)</x:f>
      </x:c>
      <x:c r="I54" s="1" t="str">
        <x:f>IF(B54="","",IF(COUNT(F54:G54)&lt;2,"Missing input",IF(F54&lt;0,"Check quantity",IF(F54&lt;=$L$7,"Reorder","OK"))))</x:f>
      </x:c>
      <x:c r="J54" s="1"/>
      <x:c r="K54" s="1"/>
      <x:c r="L54" s="1"/>
    </x:row>
    <x:row r="55" ht="25" customHeight="1">
      <x:c r="A55" s="5"/>
      <x:c r="B55" s="5"/>
      <x:c r="C55" s="5"/>
      <x:c r="D55" s="5"/>
      <x:c r="E55" s="5"/>
      <x:c r="F55" s="1" t="str">
        <x:f>IF(B55="","",IF(COUNT(C55:E55)&lt;3,"",C55+D55-E55))</x:f>
      </x:c>
      <x:c r="G55" s="6"/>
      <x:c r="H55" s="7" t="str">
        <x:f>IF(COUNT(F55:G55)&lt;2,"",F55*G55)</x:f>
      </x:c>
      <x:c r="I55" s="1" t="str">
        <x:f>IF(B55="","",IF(COUNT(F55:G55)&lt;2,"Missing input",IF(F55&lt;0,"Check quantity",IF(F55&lt;=$L$7,"Reorder","OK"))))</x:f>
      </x:c>
      <x:c r="J55" s="1"/>
      <x:c r="K55" s="1"/>
      <x:c r="L55" s="1"/>
    </x:row>
    <x:row r="56" ht="25" customHeight="1">
      <x:c r="A56" s="5"/>
      <x:c r="B56" s="5"/>
      <x:c r="C56" s="5"/>
      <x:c r="D56" s="5"/>
      <x:c r="E56" s="5"/>
      <x:c r="F56" s="1" t="str">
        <x:f>IF(B56="","",IF(COUNT(C56:E56)&lt;3,"",C56+D56-E56))</x:f>
      </x:c>
      <x:c r="G56" s="6"/>
      <x:c r="H56" s="7" t="str">
        <x:f>IF(COUNT(F56:G56)&lt;2,"",F56*G56)</x:f>
      </x:c>
      <x:c r="I56" s="1" t="str">
        <x:f>IF(B56="","",IF(COUNT(F56:G56)&lt;2,"Missing input",IF(F56&lt;0,"Check quantity",IF(F56&lt;=$L$7,"Reorder","OK"))))</x:f>
      </x:c>
      <x:c r="J56" s="1"/>
      <x:c r="K56" s="1"/>
      <x:c r="L56" s="1"/>
    </x:row>
    <x:row r="57" ht="25" customHeight="1">
      <x:c r="A57" s="5"/>
      <x:c r="B57" s="5"/>
      <x:c r="C57" s="5"/>
      <x:c r="D57" s="5"/>
      <x:c r="E57" s="5"/>
      <x:c r="F57" s="1" t="str">
        <x:f>IF(B57="","",IF(COUNT(C57:E57)&lt;3,"",C57+D57-E57))</x:f>
      </x:c>
      <x:c r="G57" s="6"/>
      <x:c r="H57" s="7" t="str">
        <x:f>IF(COUNT(F57:G57)&lt;2,"",F57*G57)</x:f>
      </x:c>
      <x:c r="I57" s="1" t="str">
        <x:f>IF(B57="","",IF(COUNT(F57:G57)&lt;2,"Missing input",IF(F57&lt;0,"Check quantity",IF(F57&lt;=$L$7,"Reorder","OK"))))</x:f>
      </x:c>
      <x:c r="J57" s="1"/>
      <x:c r="K57" s="1"/>
      <x:c r="L57" s="1"/>
    </x:row>
    <x:row r="58" ht="25" customHeight="1">
      <x:c r="A58" s="5"/>
      <x:c r="B58" s="5"/>
      <x:c r="C58" s="5"/>
      <x:c r="D58" s="5"/>
      <x:c r="E58" s="5"/>
      <x:c r="F58" s="1" t="str">
        <x:f>IF(B58="","",IF(COUNT(C58:E58)&lt;3,"",C58+D58-E58))</x:f>
      </x:c>
      <x:c r="G58" s="6"/>
      <x:c r="H58" s="7" t="str">
        <x:f>IF(COUNT(F58:G58)&lt;2,"",F58*G58)</x:f>
      </x:c>
      <x:c r="I58" s="1" t="str">
        <x:f>IF(B58="","",IF(COUNT(F58:G58)&lt;2,"Missing input",IF(F58&lt;0,"Check quantity",IF(F58&lt;=$L$7,"Reorder","OK"))))</x:f>
      </x:c>
      <x:c r="J58" s="1"/>
      <x:c r="K58" s="1"/>
      <x:c r="L58" s="1"/>
    </x:row>
    <x:row r="59" ht="25" customHeight="1">
      <x:c r="A59" s="5"/>
      <x:c r="B59" s="5"/>
      <x:c r="C59" s="5"/>
      <x:c r="D59" s="5"/>
      <x:c r="E59" s="5"/>
      <x:c r="F59" s="1" t="str">
        <x:f>IF(B59="","",IF(COUNT(C59:E59)&lt;3,"",C59+D59-E59))</x:f>
      </x:c>
      <x:c r="G59" s="6"/>
      <x:c r="H59" s="7" t="str">
        <x:f>IF(COUNT(F59:G59)&lt;2,"",F59*G59)</x:f>
      </x:c>
      <x:c r="I59" s="1" t="str">
        <x:f>IF(B59="","",IF(COUNT(F59:G59)&lt;2,"Missing input",IF(F59&lt;0,"Check quantity",IF(F59&lt;=$L$7,"Reorder","OK"))))</x:f>
      </x:c>
      <x:c r="J59" s="1"/>
      <x:c r="K59" s="1"/>
      <x:c r="L59" s="1"/>
    </x:row>
    <x:row r="60" ht="25" customHeight="1">
      <x:c r="A60" s="5"/>
      <x:c r="B60" s="5"/>
      <x:c r="C60" s="5"/>
      <x:c r="D60" s="5"/>
      <x:c r="E60" s="5"/>
      <x:c r="F60" s="1" t="str">
        <x:f>IF(B60="","",IF(COUNT(C60:E60)&lt;3,"",C60+D60-E60))</x:f>
      </x:c>
      <x:c r="G60" s="6"/>
      <x:c r="H60" s="7" t="str">
        <x:f>IF(COUNT(F60:G60)&lt;2,"",F60*G60)</x:f>
      </x:c>
      <x:c r="I60" s="1" t="str">
        <x:f>IF(B60="","",IF(COUNT(F60:G60)&lt;2,"Missing input",IF(F60&lt;0,"Check quantity",IF(F60&lt;=$L$7,"Reorder","OK"))))</x:f>
      </x:c>
      <x:c r="J60" s="1"/>
      <x:c r="K60" s="1"/>
      <x:c r="L60" s="1"/>
    </x:row>
    <x:row r="61" ht="25" customHeight="1">
      <x:c r="A61" s="5"/>
      <x:c r="B61" s="5"/>
      <x:c r="C61" s="5"/>
      <x:c r="D61" s="5"/>
      <x:c r="E61" s="5"/>
      <x:c r="F61" s="1" t="str">
        <x:f>IF(B61="","",IF(COUNT(C61:E61)&lt;3,"",C61+D61-E61))</x:f>
      </x:c>
      <x:c r="G61" s="6"/>
      <x:c r="H61" s="7" t="str">
        <x:f>IF(COUNT(F61:G61)&lt;2,"",F61*G61)</x:f>
      </x:c>
      <x:c r="I61" s="1" t="str">
        <x:f>IF(B61="","",IF(COUNT(F61:G61)&lt;2,"Missing input",IF(F61&lt;0,"Check quantity",IF(F61&lt;=$L$7,"Reorder","OK"))))</x:f>
      </x:c>
      <x:c r="J61" s="1"/>
      <x:c r="K61" s="1"/>
      <x:c r="L61" s="1"/>
    </x:row>
    <x:row r="62" ht="25" customHeight="1">
      <x:c r="A62" s="5"/>
      <x:c r="B62" s="5"/>
      <x:c r="C62" s="5"/>
      <x:c r="D62" s="5"/>
      <x:c r="E62" s="5"/>
      <x:c r="F62" s="1" t="str">
        <x:f>IF(B62="","",IF(COUNT(C62:E62)&lt;3,"",C62+D62-E62))</x:f>
      </x:c>
      <x:c r="G62" s="6"/>
      <x:c r="H62" s="7" t="str">
        <x:f>IF(COUNT(F62:G62)&lt;2,"",F62*G62)</x:f>
      </x:c>
      <x:c r="I62" s="1" t="str">
        <x:f>IF(B62="","",IF(COUNT(F62:G62)&lt;2,"Missing input",IF(F62&lt;0,"Check quantity",IF(F62&lt;=$L$7,"Reorder","OK"))))</x:f>
      </x:c>
      <x:c r="J62" s="1"/>
      <x:c r="K62" s="1"/>
      <x:c r="L62" s="1"/>
    </x:row>
    <x:row r="63" ht="25" customHeight="1">
      <x:c r="A63" s="5"/>
      <x:c r="B63" s="5"/>
      <x:c r="C63" s="5"/>
      <x:c r="D63" s="5"/>
      <x:c r="E63" s="5"/>
      <x:c r="F63" s="1" t="str">
        <x:f>IF(B63="","",IF(COUNT(C63:E63)&lt;3,"",C63+D63-E63))</x:f>
      </x:c>
      <x:c r="G63" s="6"/>
      <x:c r="H63" s="7" t="str">
        <x:f>IF(COUNT(F63:G63)&lt;2,"",F63*G63)</x:f>
      </x:c>
      <x:c r="I63" s="1" t="str">
        <x:f>IF(B63="","",IF(COUNT(F63:G63)&lt;2,"Missing input",IF(F63&lt;0,"Check quantity",IF(F63&lt;=$L$7,"Reorder","OK"))))</x:f>
      </x:c>
      <x:c r="J63" s="1"/>
      <x:c r="K63" s="1"/>
      <x:c r="L63" s="1"/>
    </x:row>
    <x:row r="64" ht="25" customHeight="1">
      <x:c r="A64" s="5"/>
      <x:c r="B64" s="5"/>
      <x:c r="C64" s="5"/>
      <x:c r="D64" s="5"/>
      <x:c r="E64" s="5"/>
      <x:c r="F64" s="1" t="str">
        <x:f>IF(B64="","",IF(COUNT(C64:E64)&lt;3,"",C64+D64-E64))</x:f>
      </x:c>
      <x:c r="G64" s="6"/>
      <x:c r="H64" s="7" t="str">
        <x:f>IF(COUNT(F64:G64)&lt;2,"",F64*G64)</x:f>
      </x:c>
      <x:c r="I64" s="1" t="str">
        <x:f>IF(B64="","",IF(COUNT(F64:G64)&lt;2,"Missing input",IF(F64&lt;0,"Check quantity",IF(F64&lt;=$L$7,"Reorder","OK"))))</x:f>
      </x:c>
      <x:c r="J64" s="1"/>
      <x:c r="K64" s="1"/>
      <x:c r="L64" s="1"/>
    </x:row>
    <x:row r="65" ht="25" customHeight="1">
      <x:c r="A65" s="5"/>
      <x:c r="B65" s="5"/>
      <x:c r="C65" s="5"/>
      <x:c r="D65" s="5"/>
      <x:c r="E65" s="5"/>
      <x:c r="F65" s="1" t="str">
        <x:f>IF(B65="","",IF(COUNT(C65:E65)&lt;3,"",C65+D65-E65))</x:f>
      </x:c>
      <x:c r="G65" s="6"/>
      <x:c r="H65" s="7" t="str">
        <x:f>IF(COUNT(F65:G65)&lt;2,"",F65*G65)</x:f>
      </x:c>
      <x:c r="I65" s="1" t="str">
        <x:f>IF(B65="","",IF(COUNT(F65:G65)&lt;2,"Missing input",IF(F65&lt;0,"Check quantity",IF(F65&lt;=$L$7,"Reorder","OK"))))</x:f>
      </x:c>
      <x:c r="J65" s="1"/>
      <x:c r="K65" s="1"/>
      <x:c r="L65" s="1"/>
    </x:row>
    <x:row r="66" ht="25" customHeight="1">
      <x:c r="A66" s="5"/>
      <x:c r="B66" s="5"/>
      <x:c r="C66" s="5"/>
      <x:c r="D66" s="5"/>
      <x:c r="E66" s="5"/>
      <x:c r="F66" s="1" t="str">
        <x:f>IF(B66="","",IF(COUNT(C66:E66)&lt;3,"",C66+D66-E66))</x:f>
      </x:c>
      <x:c r="G66" s="6"/>
      <x:c r="H66" s="7" t="str">
        <x:f>IF(COUNT(F66:G66)&lt;2,"",F66*G66)</x:f>
      </x:c>
      <x:c r="I66" s="1" t="str">
        <x:f>IF(B66="","",IF(COUNT(F66:G66)&lt;2,"Missing input",IF(F66&lt;0,"Check quantity",IF(F66&lt;=$L$7,"Reorder","OK"))))</x:f>
      </x:c>
      <x:c r="J66" s="1"/>
      <x:c r="K66" s="1"/>
      <x:c r="L66" s="1"/>
    </x:row>
    <x:row r="67" ht="25" customHeight="1">
      <x:c r="A67" s="5"/>
      <x:c r="B67" s="5"/>
      <x:c r="C67" s="5"/>
      <x:c r="D67" s="5"/>
      <x:c r="E67" s="5"/>
      <x:c r="F67" s="1" t="str">
        <x:f>IF(B67="","",IF(COUNT(C67:E67)&lt;3,"",C67+D67-E67))</x:f>
      </x:c>
      <x:c r="G67" s="6"/>
      <x:c r="H67" s="7" t="str">
        <x:f>IF(COUNT(F67:G67)&lt;2,"",F67*G67)</x:f>
      </x:c>
      <x:c r="I67" s="1" t="str">
        <x:f>IF(B67="","",IF(COUNT(F67:G67)&lt;2,"Missing input",IF(F67&lt;0,"Check quantity",IF(F67&lt;=$L$7,"Reorder","OK"))))</x:f>
      </x:c>
      <x:c r="J67" s="1"/>
      <x:c r="K67" s="1"/>
      <x:c r="L67" s="1"/>
    </x:row>
    <x:row r="68" ht="25" customHeight="1">
      <x:c r="A68" s="5"/>
      <x:c r="B68" s="5"/>
      <x:c r="C68" s="5"/>
      <x:c r="D68" s="5"/>
      <x:c r="E68" s="5"/>
      <x:c r="F68" s="1" t="str">
        <x:f>IF(B68="","",IF(COUNT(C68:E68)&lt;3,"",C68+D68-E68))</x:f>
      </x:c>
      <x:c r="G68" s="6"/>
      <x:c r="H68" s="7" t="str">
        <x:f>IF(COUNT(F68:G68)&lt;2,"",F68*G68)</x:f>
      </x:c>
      <x:c r="I68" s="1" t="str">
        <x:f>IF(B68="","",IF(COUNT(F68:G68)&lt;2,"Missing input",IF(F68&lt;0,"Check quantity",IF(F68&lt;=$L$7,"Reorder","OK"))))</x:f>
      </x:c>
      <x:c r="J68" s="1"/>
      <x:c r="K68" s="1"/>
      <x:c r="L68" s="1"/>
    </x:row>
    <x:row r="69" ht="25" customHeight="1">
      <x:c r="A69" s="5"/>
      <x:c r="B69" s="5"/>
      <x:c r="C69" s="5"/>
      <x:c r="D69" s="5"/>
      <x:c r="E69" s="5"/>
      <x:c r="F69" s="1" t="str">
        <x:f>IF(B69="","",IF(COUNT(C69:E69)&lt;3,"",C69+D69-E69))</x:f>
      </x:c>
      <x:c r="G69" s="6"/>
      <x:c r="H69" s="7" t="str">
        <x:f>IF(COUNT(F69:G69)&lt;2,"",F69*G69)</x:f>
      </x:c>
      <x:c r="I69" s="1" t="str">
        <x:f>IF(B69="","",IF(COUNT(F69:G69)&lt;2,"Missing input",IF(F69&lt;0,"Check quantity",IF(F69&lt;=$L$7,"Reorder","OK"))))</x:f>
      </x:c>
      <x:c r="J69" s="1"/>
      <x:c r="K69" s="1"/>
      <x:c r="L69" s="1"/>
    </x:row>
    <x:row r="70" ht="25" customHeight="1">
      <x:c r="A70" s="5"/>
      <x:c r="B70" s="5"/>
      <x:c r="C70" s="5"/>
      <x:c r="D70" s="5"/>
      <x:c r="E70" s="5"/>
      <x:c r="F70" s="1" t="str">
        <x:f>IF(B70="","",IF(COUNT(C70:E70)&lt;3,"",C70+D70-E70))</x:f>
      </x:c>
      <x:c r="G70" s="6"/>
      <x:c r="H70" s="7" t="str">
        <x:f>IF(COUNT(F70:G70)&lt;2,"",F70*G70)</x:f>
      </x:c>
      <x:c r="I70" s="1" t="str">
        <x:f>IF(B70="","",IF(COUNT(F70:G70)&lt;2,"Missing input",IF(F70&lt;0,"Check quantity",IF(F70&lt;=$L$7,"Reorder","OK"))))</x:f>
      </x:c>
      <x:c r="J70" s="1"/>
      <x:c r="K70" s="1"/>
      <x:c r="L70" s="1"/>
    </x:row>
    <x:row r="71" ht="25" customHeight="1">
      <x:c r="A71" s="5"/>
      <x:c r="B71" s="5"/>
      <x:c r="C71" s="5"/>
      <x:c r="D71" s="5"/>
      <x:c r="E71" s="5"/>
      <x:c r="F71" s="1" t="str">
        <x:f>IF(B71="","",IF(COUNT(C71:E71)&lt;3,"",C71+D71-E71))</x:f>
      </x:c>
      <x:c r="G71" s="6"/>
      <x:c r="H71" s="7" t="str">
        <x:f>IF(COUNT(F71:G71)&lt;2,"",F71*G71)</x:f>
      </x:c>
      <x:c r="I71" s="1" t="str">
        <x:f>IF(B71="","",IF(COUNT(F71:G71)&lt;2,"Missing input",IF(F71&lt;0,"Check quantity",IF(F71&lt;=$L$7,"Reorder","OK"))))</x:f>
      </x:c>
      <x:c r="J71" s="1"/>
      <x:c r="K71" s="1"/>
      <x:c r="L71" s="1"/>
    </x:row>
    <x:row r="72" ht="25" customHeight="1">
      <x:c r="A72" s="5"/>
      <x:c r="B72" s="5"/>
      <x:c r="C72" s="5"/>
      <x:c r="D72" s="5"/>
      <x:c r="E72" s="5"/>
      <x:c r="F72" s="1" t="str">
        <x:f>IF(B72="","",IF(COUNT(C72:E72)&lt;3,"",C72+D72-E72))</x:f>
      </x:c>
      <x:c r="G72" s="6"/>
      <x:c r="H72" s="7" t="str">
        <x:f>IF(COUNT(F72:G72)&lt;2,"",F72*G72)</x:f>
      </x:c>
      <x:c r="I72" s="1" t="str">
        <x:f>IF(B72="","",IF(COUNT(F72:G72)&lt;2,"Missing input",IF(F72&lt;0,"Check quantity",IF(F72&lt;=$L$7,"Reorder","OK"))))</x:f>
      </x:c>
      <x:c r="J72" s="1"/>
      <x:c r="K72" s="1"/>
      <x:c r="L72" s="1"/>
    </x:row>
    <x:row r="73" ht="25" customHeight="1">
      <x:c r="A73" s="5"/>
      <x:c r="B73" s="5"/>
      <x:c r="C73" s="5"/>
      <x:c r="D73" s="5"/>
      <x:c r="E73" s="5"/>
      <x:c r="F73" s="1" t="str">
        <x:f>IF(B73="","",IF(COUNT(C73:E73)&lt;3,"",C73+D73-E73))</x:f>
      </x:c>
      <x:c r="G73" s="6"/>
      <x:c r="H73" s="7" t="str">
        <x:f>IF(COUNT(F73:G73)&lt;2,"",F73*G73)</x:f>
      </x:c>
      <x:c r="I73" s="1" t="str">
        <x:f>IF(B73="","",IF(COUNT(F73:G73)&lt;2,"Missing input",IF(F73&lt;0,"Check quantity",IF(F73&lt;=$L$7,"Reorder","OK"))))</x:f>
      </x:c>
      <x:c r="J73" s="1"/>
      <x:c r="K73" s="1"/>
      <x:c r="L73" s="1"/>
    </x:row>
    <x:row r="74" ht="25" customHeight="1">
      <x:c r="A74" s="5"/>
      <x:c r="B74" s="5"/>
      <x:c r="C74" s="5"/>
      <x:c r="D74" s="5"/>
      <x:c r="E74" s="5"/>
      <x:c r="F74" s="1" t="str">
        <x:f>IF(B74="","",IF(COUNT(C74:E74)&lt;3,"",C74+D74-E74))</x:f>
      </x:c>
      <x:c r="G74" s="6"/>
      <x:c r="H74" s="7" t="str">
        <x:f>IF(COUNT(F74:G74)&lt;2,"",F74*G74)</x:f>
      </x:c>
      <x:c r="I74" s="1" t="str">
        <x:f>IF(B74="","",IF(COUNT(F74:G74)&lt;2,"Missing input",IF(F74&lt;0,"Check quantity",IF(F74&lt;=$L$7,"Reorder","OK"))))</x:f>
      </x:c>
      <x:c r="J74" s="1"/>
      <x:c r="K74" s="1"/>
      <x:c r="L74" s="1"/>
    </x:row>
    <x:row r="75" ht="25" customHeight="1">
      <x:c r="A75" s="5"/>
      <x:c r="B75" s="5"/>
      <x:c r="C75" s="5"/>
      <x:c r="D75" s="5"/>
      <x:c r="E75" s="5"/>
      <x:c r="F75" s="1" t="str">
        <x:f>IF(B75="","",IF(COUNT(C75:E75)&lt;3,"",C75+D75-E75))</x:f>
      </x:c>
      <x:c r="G75" s="6"/>
      <x:c r="H75" s="7" t="str">
        <x:f>IF(COUNT(F75:G75)&lt;2,"",F75*G75)</x:f>
      </x:c>
      <x:c r="I75" s="1" t="str">
        <x:f>IF(B75="","",IF(COUNT(F75:G75)&lt;2,"Missing input",IF(F75&lt;0,"Check quantity",IF(F75&lt;=$L$7,"Reorder","OK"))))</x:f>
      </x:c>
      <x:c r="J75" s="1"/>
      <x:c r="K75" s="1"/>
      <x:c r="L75" s="1"/>
    </x:row>
    <x:row r="76" ht="25" customHeight="1">
      <x:c r="A76" s="5"/>
      <x:c r="B76" s="5"/>
      <x:c r="C76" s="5"/>
      <x:c r="D76" s="5"/>
      <x:c r="E76" s="5"/>
      <x:c r="F76" s="1" t="str">
        <x:f>IF(B76="","",IF(COUNT(C76:E76)&lt;3,"",C76+D76-E76))</x:f>
      </x:c>
      <x:c r="G76" s="6"/>
      <x:c r="H76" s="7" t="str">
        <x:f>IF(COUNT(F76:G76)&lt;2,"",F76*G76)</x:f>
      </x:c>
      <x:c r="I76" s="1" t="str">
        <x:f>IF(B76="","",IF(COUNT(F76:G76)&lt;2,"Missing input",IF(F76&lt;0,"Check quantity",IF(F76&lt;=$L$7,"Reorder","OK"))))</x:f>
      </x:c>
      <x:c r="J76" s="1"/>
      <x:c r="K76" s="1"/>
      <x:c r="L76" s="1"/>
    </x:row>
    <x:row r="77" ht="25" customHeight="1">
      <x:c r="A77" s="5"/>
      <x:c r="B77" s="5"/>
      <x:c r="C77" s="5"/>
      <x:c r="D77" s="5"/>
      <x:c r="E77" s="5"/>
      <x:c r="F77" s="1" t="str">
        <x:f>IF(B77="","",IF(COUNT(C77:E77)&lt;3,"",C77+D77-E77))</x:f>
      </x:c>
      <x:c r="G77" s="6"/>
      <x:c r="H77" s="7" t="str">
        <x:f>IF(COUNT(F77:G77)&lt;2,"",F77*G77)</x:f>
      </x:c>
      <x:c r="I77" s="1" t="str">
        <x:f>IF(B77="","",IF(COUNT(F77:G77)&lt;2,"Missing input",IF(F77&lt;0,"Check quantity",IF(F77&lt;=$L$7,"Reorder","OK"))))</x:f>
      </x:c>
      <x:c r="J77" s="1"/>
      <x:c r="K77" s="1"/>
      <x:c r="L77" s="1"/>
    </x:row>
    <x:row r="78" ht="25" customHeight="1">
      <x:c r="A78" s="5"/>
      <x:c r="B78" s="5"/>
      <x:c r="C78" s="5"/>
      <x:c r="D78" s="5"/>
      <x:c r="E78" s="5"/>
      <x:c r="F78" s="1" t="str">
        <x:f>IF(B78="","",IF(COUNT(C78:E78)&lt;3,"",C78+D78-E78))</x:f>
      </x:c>
      <x:c r="G78" s="6"/>
      <x:c r="H78" s="7" t="str">
        <x:f>IF(COUNT(F78:G78)&lt;2,"",F78*G78)</x:f>
      </x:c>
      <x:c r="I78" s="1" t="str">
        <x:f>IF(B78="","",IF(COUNT(F78:G78)&lt;2,"Missing input",IF(F78&lt;0,"Check quantity",IF(F78&lt;=$L$7,"Reorder","OK"))))</x:f>
      </x:c>
      <x:c r="J78" s="1"/>
      <x:c r="K78" s="1"/>
      <x:c r="L78" s="1"/>
    </x:row>
    <x:row r="79" ht="25" customHeight="1">
      <x:c r="A79" s="5"/>
      <x:c r="B79" s="5"/>
      <x:c r="C79" s="5"/>
      <x:c r="D79" s="5"/>
      <x:c r="E79" s="5"/>
      <x:c r="F79" s="1" t="str">
        <x:f>IF(B79="","",IF(COUNT(C79:E79)&lt;3,"",C79+D79-E79))</x:f>
      </x:c>
      <x:c r="G79" s="6"/>
      <x:c r="H79" s="7" t="str">
        <x:f>IF(COUNT(F79:G79)&lt;2,"",F79*G79)</x:f>
      </x:c>
      <x:c r="I79" s="1" t="str">
        <x:f>IF(B79="","",IF(COUNT(F79:G79)&lt;2,"Missing input",IF(F79&lt;0,"Check quantity",IF(F79&lt;=$L$7,"Reorder","OK"))))</x:f>
      </x:c>
      <x:c r="J79" s="1"/>
      <x:c r="K79" s="1"/>
      <x:c r="L79" s="1"/>
    </x:row>
    <x:row r="80" ht="25" customHeight="1">
      <x:c r="A80" s="5"/>
      <x:c r="B80" s="5"/>
      <x:c r="C80" s="5"/>
      <x:c r="D80" s="5"/>
      <x:c r="E80" s="5"/>
      <x:c r="F80" s="1" t="str">
        <x:f>IF(B80="","",IF(COUNT(C80:E80)&lt;3,"",C80+D80-E80))</x:f>
      </x:c>
      <x:c r="G80" s="6"/>
      <x:c r="H80" s="7" t="str">
        <x:f>IF(COUNT(F80:G80)&lt;2,"",F80*G80)</x:f>
      </x:c>
      <x:c r="I80" s="1" t="str">
        <x:f>IF(B80="","",IF(COUNT(F80:G80)&lt;2,"Missing input",IF(F80&lt;0,"Check quantity",IF(F80&lt;=$L$7,"Reorder","OK"))))</x:f>
      </x:c>
      <x:c r="J80" s="1"/>
      <x:c r="K80" s="1"/>
      <x:c r="L80" s="1"/>
    </x:row>
    <x:row r="81" ht="25" customHeight="1">
      <x:c r="A81" s="5"/>
      <x:c r="B81" s="5"/>
      <x:c r="C81" s="5"/>
      <x:c r="D81" s="5"/>
      <x:c r="E81" s="5"/>
      <x:c r="F81" s="1" t="str">
        <x:f>IF(B81="","",IF(COUNT(C81:E81)&lt;3,"",C81+D81-E81))</x:f>
      </x:c>
      <x:c r="G81" s="6"/>
      <x:c r="H81" s="7" t="str">
        <x:f>IF(COUNT(F81:G81)&lt;2,"",F81*G81)</x:f>
      </x:c>
      <x:c r="I81" s="1" t="str">
        <x:f>IF(B81="","",IF(COUNT(F81:G81)&lt;2,"Missing input",IF(F81&lt;0,"Check quantity",IF(F81&lt;=$L$7,"Reorder","OK"))))</x:f>
      </x:c>
      <x:c r="J81" s="1"/>
      <x:c r="K81" s="1"/>
      <x:c r="L81" s="1"/>
    </x:row>
    <x:row r="82" ht="25" customHeight="1">
      <x:c r="A82" s="5"/>
      <x:c r="B82" s="5"/>
      <x:c r="C82" s="5"/>
      <x:c r="D82" s="5"/>
      <x:c r="E82" s="5"/>
      <x:c r="F82" s="1" t="str">
        <x:f>IF(B82="","",IF(COUNT(C82:E82)&lt;3,"",C82+D82-E82))</x:f>
      </x:c>
      <x:c r="G82" s="6"/>
      <x:c r="H82" s="7" t="str">
        <x:f>IF(COUNT(F82:G82)&lt;2,"",F82*G82)</x:f>
      </x:c>
      <x:c r="I82" s="1" t="str">
        <x:f>IF(B82="","",IF(COUNT(F82:G82)&lt;2,"Missing input",IF(F82&lt;0,"Check quantity",IF(F82&lt;=$L$7,"Reorder","OK"))))</x:f>
      </x:c>
      <x:c r="J82" s="1"/>
      <x:c r="K82" s="1"/>
      <x:c r="L82" s="1"/>
    </x:row>
    <x:row r="83" ht="25" customHeight="1">
      <x:c r="A83" s="5"/>
      <x:c r="B83" s="5"/>
      <x:c r="C83" s="5"/>
      <x:c r="D83" s="5"/>
      <x:c r="E83" s="5"/>
      <x:c r="F83" s="1" t="str">
        <x:f>IF(B83="","",IF(COUNT(C83:E83)&lt;3,"",C83+D83-E83))</x:f>
      </x:c>
      <x:c r="G83" s="6"/>
      <x:c r="H83" s="7" t="str">
        <x:f>IF(COUNT(F83:G83)&lt;2,"",F83*G83)</x:f>
      </x:c>
      <x:c r="I83" s="1" t="str">
        <x:f>IF(B83="","",IF(COUNT(F83:G83)&lt;2,"Missing input",IF(F83&lt;0,"Check quantity",IF(F83&lt;=$L$7,"Reorder","OK"))))</x:f>
      </x:c>
      <x:c r="J83" s="1"/>
      <x:c r="K83" s="1"/>
      <x:c r="L83" s="1"/>
    </x:row>
    <x:row r="84" ht="25" customHeight="1">
      <x:c r="A84" s="5"/>
      <x:c r="B84" s="5"/>
      <x:c r="C84" s="5"/>
      <x:c r="D84" s="5"/>
      <x:c r="E84" s="5"/>
      <x:c r="F84" s="1" t="str">
        <x:f>IF(B84="","",IF(COUNT(C84:E84)&lt;3,"",C84+D84-E84))</x:f>
      </x:c>
      <x:c r="G84" s="6"/>
      <x:c r="H84" s="7" t="str">
        <x:f>IF(COUNT(F84:G84)&lt;2,"",F84*G84)</x:f>
      </x:c>
      <x:c r="I84" s="1" t="str">
        <x:f>IF(B84="","",IF(COUNT(F84:G84)&lt;2,"Missing input",IF(F84&lt;0,"Check quantity",IF(F84&lt;=$L$7,"Reorder","OK"))))</x:f>
      </x:c>
      <x:c r="J84" s="1"/>
      <x:c r="K84" s="1"/>
      <x:c r="L84" s="1"/>
    </x:row>
    <x:row r="85" ht="25" customHeight="1">
      <x:c r="A85" s="5"/>
      <x:c r="B85" s="5"/>
      <x:c r="C85" s="5"/>
      <x:c r="D85" s="5"/>
      <x:c r="E85" s="5"/>
      <x:c r="F85" s="1" t="str">
        <x:f>IF(B85="","",IF(COUNT(C85:E85)&lt;3,"",C85+D85-E85))</x:f>
      </x:c>
      <x:c r="G85" s="6"/>
      <x:c r="H85" s="7" t="str">
        <x:f>IF(COUNT(F85:G85)&lt;2,"",F85*G85)</x:f>
      </x:c>
      <x:c r="I85" s="1" t="str">
        <x:f>IF(B85="","",IF(COUNT(F85:G85)&lt;2,"Missing input",IF(F85&lt;0,"Check quantity",IF(F85&lt;=$L$7,"Reorder","OK"))))</x:f>
      </x:c>
      <x:c r="J85" s="1"/>
      <x:c r="K85" s="1"/>
      <x:c r="L85" s="1"/>
    </x:row>
    <x:row r="86" ht="25" customHeight="1">
      <x:c r="A86" s="5"/>
      <x:c r="B86" s="5"/>
      <x:c r="C86" s="5"/>
      <x:c r="D86" s="5"/>
      <x:c r="E86" s="5"/>
      <x:c r="F86" s="1" t="str">
        <x:f>IF(B86="","",IF(COUNT(C86:E86)&lt;3,"",C86+D86-E86))</x:f>
      </x:c>
      <x:c r="G86" s="6"/>
      <x:c r="H86" s="7" t="str">
        <x:f>IF(COUNT(F86:G86)&lt;2,"",F86*G86)</x:f>
      </x:c>
      <x:c r="I86" s="1" t="str">
        <x:f>IF(B86="","",IF(COUNT(F86:G86)&lt;2,"Missing input",IF(F86&lt;0,"Check quantity",IF(F86&lt;=$L$7,"Reorder","OK"))))</x:f>
      </x:c>
      <x:c r="J86" s="1"/>
      <x:c r="K86" s="1"/>
      <x:c r="L86" s="1"/>
    </x:row>
    <x:row r="87" ht="25" customHeight="1">
      <x:c r="A87" s="5"/>
      <x:c r="B87" s="5"/>
      <x:c r="C87" s="5"/>
      <x:c r="D87" s="5"/>
      <x:c r="E87" s="5"/>
      <x:c r="F87" s="1" t="str">
        <x:f>IF(B87="","",IF(COUNT(C87:E87)&lt;3,"",C87+D87-E87))</x:f>
      </x:c>
      <x:c r="G87" s="6"/>
      <x:c r="H87" s="7" t="str">
        <x:f>IF(COUNT(F87:G87)&lt;2,"",F87*G87)</x:f>
      </x:c>
      <x:c r="I87" s="1" t="str">
        <x:f>IF(B87="","",IF(COUNT(F87:G87)&lt;2,"Missing input",IF(F87&lt;0,"Check quantity",IF(F87&lt;=$L$7,"Reorder","OK"))))</x:f>
      </x:c>
      <x:c r="J87" s="1"/>
      <x:c r="K87" s="1"/>
      <x:c r="L87" s="1"/>
    </x:row>
    <x:row r="88" ht="25" customHeight="1">
      <x:c r="A88" s="5"/>
      <x:c r="B88" s="5"/>
      <x:c r="C88" s="5"/>
      <x:c r="D88" s="5"/>
      <x:c r="E88" s="5"/>
      <x:c r="F88" s="1" t="str">
        <x:f>IF(B88="","",IF(COUNT(C88:E88)&lt;3,"",C88+D88-E88))</x:f>
      </x:c>
      <x:c r="G88" s="6"/>
      <x:c r="H88" s="7" t="str">
        <x:f>IF(COUNT(F88:G88)&lt;2,"",F88*G88)</x:f>
      </x:c>
      <x:c r="I88" s="1" t="str">
        <x:f>IF(B88="","",IF(COUNT(F88:G88)&lt;2,"Missing input",IF(F88&lt;0,"Check quantity",IF(F88&lt;=$L$7,"Reorder","OK"))))</x:f>
      </x:c>
      <x:c r="J88" s="1"/>
      <x:c r="K88" s="1"/>
      <x:c r="L88" s="1"/>
    </x:row>
    <x:row r="89" ht="25" customHeight="1">
      <x:c r="A89" s="5"/>
      <x:c r="B89" s="5"/>
      <x:c r="C89" s="5"/>
      <x:c r="D89" s="5"/>
      <x:c r="E89" s="5"/>
      <x:c r="F89" s="1" t="str">
        <x:f>IF(B89="","",IF(COUNT(C89:E89)&lt;3,"",C89+D89-E89))</x:f>
      </x:c>
      <x:c r="G89" s="6"/>
      <x:c r="H89" s="7" t="str">
        <x:f>IF(COUNT(F89:G89)&lt;2,"",F89*G89)</x:f>
      </x:c>
      <x:c r="I89" s="1" t="str">
        <x:f>IF(B89="","",IF(COUNT(F89:G89)&lt;2,"Missing input",IF(F89&lt;0,"Check quantity",IF(F89&lt;=$L$7,"Reorder","OK"))))</x:f>
      </x:c>
      <x:c r="J89" s="1"/>
      <x:c r="K89" s="1"/>
      <x:c r="L89" s="1"/>
    </x:row>
    <x:row r="90" ht="25" customHeight="1">
      <x:c r="A90" s="5"/>
      <x:c r="B90" s="5"/>
      <x:c r="C90" s="5"/>
      <x:c r="D90" s="5"/>
      <x:c r="E90" s="5"/>
      <x:c r="F90" s="1" t="str">
        <x:f>IF(B90="","",IF(COUNT(C90:E90)&lt;3,"",C90+D90-E90))</x:f>
      </x:c>
      <x:c r="G90" s="6"/>
      <x:c r="H90" s="7" t="str">
        <x:f>IF(COUNT(F90:G90)&lt;2,"",F90*G90)</x:f>
      </x:c>
      <x:c r="I90" s="1" t="str">
        <x:f>IF(B90="","",IF(COUNT(F90:G90)&lt;2,"Missing input",IF(F90&lt;0,"Check quantity",IF(F90&lt;=$L$7,"Reorder","OK"))))</x:f>
      </x:c>
      <x:c r="J90" s="1"/>
      <x:c r="K90" s="1"/>
      <x:c r="L90" s="1"/>
    </x:row>
    <x:row r="91" ht="25" customHeight="1">
      <x:c r="A91" s="5"/>
      <x:c r="B91" s="5"/>
      <x:c r="C91" s="5"/>
      <x:c r="D91" s="5"/>
      <x:c r="E91" s="5"/>
      <x:c r="F91" s="1" t="str">
        <x:f>IF(B91="","",IF(COUNT(C91:E91)&lt;3,"",C91+D91-E91))</x:f>
      </x:c>
      <x:c r="G91" s="6"/>
      <x:c r="H91" s="7" t="str">
        <x:f>IF(COUNT(F91:G91)&lt;2,"",F91*G91)</x:f>
      </x:c>
      <x:c r="I91" s="1" t="str">
        <x:f>IF(B91="","",IF(COUNT(F91:G91)&lt;2,"Missing input",IF(F91&lt;0,"Check quantity",IF(F91&lt;=$L$7,"Reorder","OK"))))</x:f>
      </x:c>
      <x:c r="J91" s="1"/>
      <x:c r="K91" s="1"/>
      <x:c r="L91" s="1"/>
    </x:row>
    <x:row r="92" ht="25" customHeight="1">
      <x:c r="A92" s="5"/>
      <x:c r="B92" s="5"/>
      <x:c r="C92" s="5"/>
      <x:c r="D92" s="5"/>
      <x:c r="E92" s="5"/>
      <x:c r="F92" s="1" t="str">
        <x:f>IF(B92="","",IF(COUNT(C92:E92)&lt;3,"",C92+D92-E92))</x:f>
      </x:c>
      <x:c r="G92" s="6"/>
      <x:c r="H92" s="7" t="str">
        <x:f>IF(COUNT(F92:G92)&lt;2,"",F92*G92)</x:f>
      </x:c>
      <x:c r="I92" s="1" t="str">
        <x:f>IF(B92="","",IF(COUNT(F92:G92)&lt;2,"Missing input",IF(F92&lt;0,"Check quantity",IF(F92&lt;=$L$7,"Reorder","OK"))))</x:f>
      </x:c>
      <x:c r="J92" s="1"/>
      <x:c r="K92" s="1"/>
      <x:c r="L92" s="1"/>
    </x:row>
    <x:row r="93" ht="25" customHeight="1">
      <x:c r="A93" s="5"/>
      <x:c r="B93" s="5"/>
      <x:c r="C93" s="5"/>
      <x:c r="D93" s="5"/>
      <x:c r="E93" s="5"/>
      <x:c r="F93" s="1" t="str">
        <x:f>IF(B93="","",IF(COUNT(C93:E93)&lt;3,"",C93+D93-E93))</x:f>
      </x:c>
      <x:c r="G93" s="6"/>
      <x:c r="H93" s="7" t="str">
        <x:f>IF(COUNT(F93:G93)&lt;2,"",F93*G93)</x:f>
      </x:c>
      <x:c r="I93" s="1" t="str">
        <x:f>IF(B93="","",IF(COUNT(F93:G93)&lt;2,"Missing input",IF(F93&lt;0,"Check quantity",IF(F93&lt;=$L$7,"Reorder","OK"))))</x:f>
      </x:c>
      <x:c r="J93" s="1"/>
      <x:c r="K93" s="1"/>
      <x:c r="L93" s="1"/>
    </x:row>
    <x:row r="94" ht="25" customHeight="1">
      <x:c r="A94" s="5"/>
      <x:c r="B94" s="5"/>
      <x:c r="C94" s="5"/>
      <x:c r="D94" s="5"/>
      <x:c r="E94" s="5"/>
      <x:c r="F94" s="1" t="str">
        <x:f>IF(B94="","",IF(COUNT(C94:E94)&lt;3,"",C94+D94-E94))</x:f>
      </x:c>
      <x:c r="G94" s="6"/>
      <x:c r="H94" s="7" t="str">
        <x:f>IF(COUNT(F94:G94)&lt;2,"",F94*G94)</x:f>
      </x:c>
      <x:c r="I94" s="1" t="str">
        <x:f>IF(B94="","",IF(COUNT(F94:G94)&lt;2,"Missing input",IF(F94&lt;0,"Check quantity",IF(F94&lt;=$L$7,"Reorder","OK"))))</x:f>
      </x:c>
      <x:c r="J94" s="1"/>
      <x:c r="K94" s="1"/>
      <x:c r="L94" s="1"/>
    </x:row>
    <x:row r="95" ht="25" customHeight="1">
      <x:c r="A95" s="5"/>
      <x:c r="B95" s="5"/>
      <x:c r="C95" s="5"/>
      <x:c r="D95" s="5"/>
      <x:c r="E95" s="5"/>
      <x:c r="F95" s="1" t="str">
        <x:f>IF(B95="","",IF(COUNT(C95:E95)&lt;3,"",C95+D95-E95))</x:f>
      </x:c>
      <x:c r="G95" s="6"/>
      <x:c r="H95" s="7" t="str">
        <x:f>IF(COUNT(F95:G95)&lt;2,"",F95*G95)</x:f>
      </x:c>
      <x:c r="I95" s="1" t="str">
        <x:f>IF(B95="","",IF(COUNT(F95:G95)&lt;2,"Missing input",IF(F95&lt;0,"Check quantity",IF(F95&lt;=$L$7,"Reorder","OK"))))</x:f>
      </x:c>
      <x:c r="J95" s="1"/>
      <x:c r="K95" s="1"/>
      <x:c r="L95" s="1"/>
    </x:row>
    <x:row r="96" ht="25" customHeight="1">
      <x:c r="A96" s="5"/>
      <x:c r="B96" s="5"/>
      <x:c r="C96" s="5"/>
      <x:c r="D96" s="5"/>
      <x:c r="E96" s="5"/>
      <x:c r="F96" s="1" t="str">
        <x:f>IF(B96="","",IF(COUNT(C96:E96)&lt;3,"",C96+D96-E96))</x:f>
      </x:c>
      <x:c r="G96" s="6"/>
      <x:c r="H96" s="7" t="str">
        <x:f>IF(COUNT(F96:G96)&lt;2,"",F96*G96)</x:f>
      </x:c>
      <x:c r="I96" s="1" t="str">
        <x:f>IF(B96="","",IF(COUNT(F96:G96)&lt;2,"Missing input",IF(F96&lt;0,"Check quantity",IF(F96&lt;=$L$7,"Reorder","OK"))))</x:f>
      </x:c>
      <x:c r="J96" s="1"/>
      <x:c r="K96" s="1"/>
      <x:c r="L96" s="1"/>
    </x:row>
    <x:row r="97" ht="25" customHeight="1">
      <x:c r="A97" s="5"/>
      <x:c r="B97" s="5"/>
      <x:c r="C97" s="5"/>
      <x:c r="D97" s="5"/>
      <x:c r="E97" s="5"/>
      <x:c r="F97" s="1" t="str">
        <x:f>IF(B97="","",IF(COUNT(C97:E97)&lt;3,"",C97+D97-E97))</x:f>
      </x:c>
      <x:c r="G97" s="6"/>
      <x:c r="H97" s="7" t="str">
        <x:f>IF(COUNT(F97:G97)&lt;2,"",F97*G97)</x:f>
      </x:c>
      <x:c r="I97" s="1" t="str">
        <x:f>IF(B97="","",IF(COUNT(F97:G97)&lt;2,"Missing input",IF(F97&lt;0,"Check quantity",IF(F97&lt;=$L$7,"Reorder","OK"))))</x:f>
      </x:c>
      <x:c r="J97" s="1"/>
      <x:c r="K97" s="1"/>
      <x:c r="L97" s="1"/>
    </x:row>
    <x:row r="98" ht="25" customHeight="1">
      <x:c r="A98" s="5"/>
      <x:c r="B98" s="5"/>
      <x:c r="C98" s="5"/>
      <x:c r="D98" s="5"/>
      <x:c r="E98" s="5"/>
      <x:c r="F98" s="1" t="str">
        <x:f>IF(B98="","",IF(COUNT(C98:E98)&lt;3,"",C98+D98-E98))</x:f>
      </x:c>
      <x:c r="G98" s="6"/>
      <x:c r="H98" s="7" t="str">
        <x:f>IF(COUNT(F98:G98)&lt;2,"",F98*G98)</x:f>
      </x:c>
      <x:c r="I98" s="1" t="str">
        <x:f>IF(B98="","",IF(COUNT(F98:G98)&lt;2,"Missing input",IF(F98&lt;0,"Check quantity",IF(F98&lt;=$L$7,"Reorder","OK"))))</x:f>
      </x:c>
      <x:c r="J98" s="1"/>
      <x:c r="K98" s="1"/>
      <x:c r="L98" s="1"/>
    </x:row>
    <x:row r="99" ht="25" customHeight="1">
      <x:c r="A99" s="5"/>
      <x:c r="B99" s="5"/>
      <x:c r="C99" s="5"/>
      <x:c r="D99" s="5"/>
      <x:c r="E99" s="5"/>
      <x:c r="F99" s="1" t="str">
        <x:f>IF(B99="","",IF(COUNT(C99:E99)&lt;3,"",C99+D99-E99))</x:f>
      </x:c>
      <x:c r="G99" s="6"/>
      <x:c r="H99" s="7" t="str">
        <x:f>IF(COUNT(F99:G99)&lt;2,"",F99*G99)</x:f>
      </x:c>
      <x:c r="I99" s="1" t="str">
        <x:f>IF(B99="","",IF(COUNT(F99:G99)&lt;2,"Missing input",IF(F99&lt;0,"Check quantity",IF(F99&lt;=$L$7,"Reorder","OK"))))</x:f>
      </x:c>
      <x:c r="J99" s="1"/>
      <x:c r="K99" s="1"/>
      <x:c r="L99" s="1"/>
    </x:row>
    <x:row r="100" ht="25" customHeight="1">
      <x:c r="A100" s="5"/>
      <x:c r="B100" s="5"/>
      <x:c r="C100" s="5"/>
      <x:c r="D100" s="5"/>
      <x:c r="E100" s="5"/>
      <x:c r="F100" s="1" t="str">
        <x:f>IF(B100="","",IF(COUNT(C100:E100)&lt;3,"",C100+D100-E100))</x:f>
      </x:c>
      <x:c r="G100" s="6"/>
      <x:c r="H100" s="7" t="str">
        <x:f>IF(COUNT(F100:G100)&lt;2,"",F100*G100)</x:f>
      </x:c>
      <x:c r="I100" s="1" t="str">
        <x:f>IF(B100="","",IF(COUNT(F100:G100)&lt;2,"Missing input",IF(F100&lt;0,"Check quantity",IF(F100&lt;=$L$7,"Reorder","OK"))))</x:f>
      </x:c>
      <x:c r="J100" s="1"/>
      <x:c r="K100" s="1"/>
      <x:c r="L100" s="1"/>
    </x:row>
    <x:row r="101" ht="25" customHeight="1">
      <x:c r="A101" s="5"/>
      <x:c r="B101" s="5"/>
      <x:c r="C101" s="5"/>
      <x:c r="D101" s="5"/>
      <x:c r="E101" s="5"/>
      <x:c r="F101" s="1" t="str">
        <x:f>IF(B101="","",IF(COUNT(C101:E101)&lt;3,"",C101+D101-E101))</x:f>
      </x:c>
      <x:c r="G101" s="6"/>
      <x:c r="H101" s="7" t="str">
        <x:f>IF(COUNT(F101:G101)&lt;2,"",F101*G101)</x:f>
      </x:c>
      <x:c r="I101" s="1" t="str">
        <x:f>IF(B101="","",IF(COUNT(F101:G101)&lt;2,"Missing input",IF(F101&lt;0,"Check quantity",IF(F101&lt;=$L$7,"Reorder","OK"))))</x:f>
      </x:c>
      <x:c r="J101" s="1"/>
      <x:c r="K101" s="1"/>
      <x:c r="L101" s="1"/>
    </x:row>
    <x:row r="102" ht="25" customHeight="1">
      <x:c r="A102" s="5"/>
      <x:c r="B102" s="5"/>
      <x:c r="C102" s="5"/>
      <x:c r="D102" s="5"/>
      <x:c r="E102" s="5"/>
      <x:c r="F102" s="1" t="str">
        <x:f>IF(B102="","",IF(COUNT(C102:E102)&lt;3,"",C102+D102-E102))</x:f>
      </x:c>
      <x:c r="G102" s="6"/>
      <x:c r="H102" s="7" t="str">
        <x:f>IF(COUNT(F102:G102)&lt;2,"",F102*G102)</x:f>
      </x:c>
      <x:c r="I102" s="1" t="str">
        <x:f>IF(B102="","",IF(COUNT(F102:G102)&lt;2,"Missing input",IF(F102&lt;0,"Check quantity",IF(F102&lt;=$L$7,"Reorder","OK"))))</x:f>
      </x:c>
      <x:c r="J102" s="1"/>
      <x:c r="K102" s="1"/>
      <x:c r="L102" s="1"/>
    </x:row>
    <x:row r="103" ht="25" customHeight="1">
      <x:c r="A103" s="5"/>
      <x:c r="B103" s="5"/>
      <x:c r="C103" s="5"/>
      <x:c r="D103" s="5"/>
      <x:c r="E103" s="5"/>
      <x:c r="F103" s="1" t="str">
        <x:f>IF(B103="","",IF(COUNT(C103:E103)&lt;3,"",C103+D103-E103))</x:f>
      </x:c>
      <x:c r="G103" s="6"/>
      <x:c r="H103" s="7" t="str">
        <x:f>IF(COUNT(F103:G103)&lt;2,"",F103*G103)</x:f>
      </x:c>
      <x:c r="I103" s="1" t="str">
        <x:f>IF(B103="","",IF(COUNT(F103:G103)&lt;2,"Missing input",IF(F103&lt;0,"Check quantity",IF(F103&lt;=$L$7,"Reorder","OK"))))</x:f>
      </x:c>
      <x:c r="J103" s="1"/>
      <x:c r="K103" s="1"/>
      <x:c r="L103" s="1"/>
    </x:row>
    <x:row r="104" ht="25" customHeight="1">
      <x:c r="A104" s="5"/>
      <x:c r="B104" s="5"/>
      <x:c r="C104" s="5"/>
      <x:c r="D104" s="5"/>
      <x:c r="E104" s="5"/>
      <x:c r="F104" s="1" t="str">
        <x:f>IF(B104="","",IF(COUNT(C104:E104)&lt;3,"",C104+D104-E104))</x:f>
      </x:c>
      <x:c r="G104" s="6"/>
      <x:c r="H104" s="7" t="str">
        <x:f>IF(COUNT(F104:G104)&lt;2,"",F104*G104)</x:f>
      </x:c>
      <x:c r="I104" s="1" t="str">
        <x:f>IF(B104="","",IF(COUNT(F104:G104)&lt;2,"Missing input",IF(F104&lt;0,"Check quantity",IF(F104&lt;=$L$7,"Reorder","OK"))))</x:f>
      </x:c>
      <x:c r="J104" s="1"/>
      <x:c r="K104" s="1"/>
      <x:c r="L104" s="1"/>
    </x:row>
    <x:row r="105" ht="25" customHeight="1">
      <x:c r="A105" s="5"/>
      <x:c r="B105" s="5"/>
      <x:c r="C105" s="5"/>
      <x:c r="D105" s="5"/>
      <x:c r="E105" s="5"/>
      <x:c r="F105" s="1" t="str">
        <x:f>IF(B105="","",IF(COUNT(C105:E105)&lt;3,"",C105+D105-E105))</x:f>
      </x:c>
      <x:c r="G105" s="6"/>
      <x:c r="H105" s="7" t="str">
        <x:f>IF(COUNT(F105:G105)&lt;2,"",F105*G105)</x:f>
      </x:c>
      <x:c r="I105" s="1" t="str">
        <x:f>IF(B105="","",IF(COUNT(F105:G105)&lt;2,"Missing input",IF(F105&lt;0,"Check quantity",IF(F105&lt;=$L$7,"Reorder","OK"))))</x:f>
      </x:c>
      <x:c r="J105" s="1"/>
      <x:c r="K105" s="1"/>
      <x:c r="L105" s="1"/>
    </x:row>
    <x:row r="106" ht="25" customHeight="1">
      <x:c r="A106" s="5"/>
      <x:c r="B106" s="5"/>
      <x:c r="C106" s="5"/>
      <x:c r="D106" s="5"/>
      <x:c r="E106" s="5"/>
      <x:c r="F106" s="1" t="str">
        <x:f>IF(B106="","",IF(COUNT(C106:E106)&lt;3,"",C106+D106-E106))</x:f>
      </x:c>
      <x:c r="G106" s="6"/>
      <x:c r="H106" s="7" t="str">
        <x:f>IF(COUNT(F106:G106)&lt;2,"",F106*G106)</x:f>
      </x:c>
      <x:c r="I106" s="1" t="str">
        <x:f>IF(B106="","",IF(COUNT(F106:G106)&lt;2,"Missing input",IF(F106&lt;0,"Check quantity",IF(F106&lt;=$L$7,"Reorder","OK"))))</x:f>
      </x:c>
      <x:c r="J106" s="1"/>
      <x:c r="K106" s="1"/>
      <x:c r="L106" s="1"/>
    </x:row>
  </x:sheetData>
  <x:conditionalFormatting sqref="I7:I106">
    <x:cfRule type="containsText" dxfId="0" priority="1" operator="containsText" text="Reorder"/>
    <x:cfRule type="containsText" dxfId="1" priority="2" operator="containsText" text="Check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2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2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2" t="str">
        <x:v>Customer enquiry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5" customHeight="1">
      <x:c r="A3" s="1" t="str">
        <x:v>Replace fictional examples. Amounts use GEL. Rows 7–106 are ready to use.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5" customHeight="1">
      <x:c r="A5" s="1" t="str">
        <x:v>Outstanding GEL</x:v>
      </x:c>
      <x:c r="B5" s="1" t="n">
        <x:f>SUM(G7:G106)</x:f>
        <x:v>150</x:v>
      </x:c>
      <x:c r="C5" s="1"/>
      <x:c r="D5" s="1" t="str">
        <x:v>Follow-ups due</x:v>
      </x:c>
      <x:c r="E5" s="1" t="n">
        <x:f>COUNTIF(H7:H106,"Follow up")</x:f>
        <x:v>1</x:v>
      </x:c>
      <x:c r="F5" s="1"/>
      <x:c r="G5" s="1"/>
      <x:c r="H5" s="1"/>
      <x:c r="I5" s="1"/>
      <x:c r="J5" s="1"/>
      <x:c r="K5" s="1"/>
      <x:c r="L5" s="1"/>
    </x:row>
    <x:row r="6" ht="32" customHeight="1">
      <x:c r="A6" s="4" t="str">
        <x:v>ID</x:v>
      </x:c>
      <x:c r="B6" s="4" t="str">
        <x:v>Customer</x:v>
      </x:c>
      <x:c r="C6" s="4" t="str">
        <x:v>Service</x:v>
      </x:c>
      <x:c r="D6" s="4" t="str">
        <x:v>Status</x:v>
      </x:c>
      <x:c r="E6" s="4" t="str">
        <x:v>Quoted GEL</x:v>
      </x:c>
      <x:c r="F6" s="4" t="str">
        <x:v>Paid GEL</x:v>
      </x:c>
      <x:c r="G6" s="4" t="str">
        <x:v>Balance GEL</x:v>
      </x:c>
      <x:c r="H6" s="4" t="str">
        <x:v>Next action</x:v>
      </x:c>
      <x:c r="I6" s="1"/>
      <x:c r="J6" s="1"/>
      <x:c r="K6" s="1"/>
      <x:c r="L6" s="1"/>
    </x:row>
    <x:row r="7" ht="25" customHeight="1">
      <x:c r="A7" s="5" t="str">
        <x:v>DEMO01</x:v>
      </x:c>
      <x:c r="B7" s="5" t="str">
        <x:v>Example customer A</x:v>
      </x:c>
      <x:c r="C7" s="5" t="str">
        <x:v>Design</x:v>
      </x:c>
      <x:c r="D7" s="5" t="str">
        <x:v>Awaiting reply</x:v>
      </x:c>
      <x:c r="E7" s="6" t="n">
        <x:v>150</x:v>
      </x:c>
      <x:c r="F7" s="6" t="n">
        <x:v>0</x:v>
      </x:c>
      <x:c r="G7" s="7" t="n">
        <x:f>IF(B7="","",IF(COUNT(E7:F7)&lt;2,"",E7-F7))</x:f>
        <x:v>150</x:v>
      </x:c>
      <x:c r="H7" s="1" t="str">
        <x:f>IF(B7="","",IF(OR(D7="",COUNT(E7:F7)&lt;2),"Missing input",IF(F7&gt;E7,"Check payment",IF(D7="Closed","Closed",IF(D7="Awaiting reply","Follow up",IF(G7&gt;0,"Payment due","Paid"))))))</x:f>
        <x:v>Follow up</x:v>
      </x:c>
      <x:c r="I7" s="1"/>
      <x:c r="J7" s="1"/>
      <x:c r="K7" s="1"/>
      <x:c r="L7" s="1"/>
    </x:row>
    <x:row r="8" ht="25" customHeight="1">
      <x:c r="A8" s="5" t="str">
        <x:v>DEMO02</x:v>
      </x:c>
      <x:c r="B8" s="5" t="str">
        <x:v>Example customer B</x:v>
      </x:c>
      <x:c r="C8" s="5" t="str">
        <x:v>Menu</x:v>
      </x:c>
      <x:c r="D8" s="5" t="str">
        <x:v>Delivered</x:v>
      </x:c>
      <x:c r="E8" s="6" t="n">
        <x:v>100</x:v>
      </x:c>
      <x:c r="F8" s="6" t="n">
        <x:v>100</x:v>
      </x:c>
      <x:c r="G8" s="7" t="n">
        <x:f>IF(B8="","",IF(COUNT(E8:F8)&lt;2,"",E8-F8))</x:f>
        <x:v>0</x:v>
      </x:c>
      <x:c r="H8" s="1" t="str">
        <x:f>IF(B8="","",IF(OR(D8="",COUNT(E8:F8)&lt;2),"Missing input",IF(F8&gt;E8,"Check payment",IF(D8="Closed","Closed",IF(D8="Awaiting reply","Follow up",IF(G8&gt;0,"Payment due","Paid"))))))</x:f>
        <x:v>Paid</x:v>
      </x:c>
      <x:c r="I8" s="1"/>
      <x:c r="J8" s="1"/>
      <x:c r="K8" s="1"/>
      <x:c r="L8" s="1"/>
    </x:row>
    <x:row r="9" ht="25" customHeight="1">
      <x:c r="A9" s="5"/>
      <x:c r="B9" s="5"/>
      <x:c r="C9" s="5"/>
      <x:c r="D9" s="5"/>
      <x:c r="E9" s="6"/>
      <x:c r="F9" s="6"/>
      <x:c r="G9" s="7" t="str">
        <x:f>IF(B9="","",IF(COUNT(E9:F9)&lt;2,"",E9-F9))</x:f>
      </x:c>
      <x:c r="H9" s="1" t="str">
        <x:f>IF(B9="","",IF(OR(D9="",COUNT(E9:F9)&lt;2),"Missing input",IF(F9&gt;E9,"Check payment",IF(D9="Closed","Closed",IF(D9="Awaiting reply","Follow up",IF(G9&gt;0,"Payment due","Paid"))))))</x:f>
      </x:c>
      <x:c r="I9" s="1"/>
      <x:c r="J9" s="1"/>
      <x:c r="K9" s="1"/>
      <x:c r="L9" s="1"/>
    </x:row>
    <x:row r="10" ht="25" customHeight="1">
      <x:c r="A10" s="5"/>
      <x:c r="B10" s="5"/>
      <x:c r="C10" s="5"/>
      <x:c r="D10" s="5"/>
      <x:c r="E10" s="6"/>
      <x:c r="F10" s="6"/>
      <x:c r="G10" s="7" t="str">
        <x:f>IF(B10="","",IF(COUNT(E10:F10)&lt;2,"",E10-F10))</x:f>
      </x:c>
      <x:c r="H10" s="1" t="str">
        <x:f>IF(B10="","",IF(OR(D10="",COUNT(E10:F10)&lt;2),"Missing input",IF(F10&gt;E10,"Check payment",IF(D10="Closed","Closed",IF(D10="Awaiting reply","Follow up",IF(G10&gt;0,"Payment due","Paid"))))))</x:f>
      </x:c>
      <x:c r="I10" s="1"/>
      <x:c r="J10" s="1"/>
      <x:c r="K10" s="1"/>
      <x:c r="L10" s="1"/>
    </x:row>
    <x:row r="11" ht="25" customHeight="1">
      <x:c r="A11" s="5"/>
      <x:c r="B11" s="5"/>
      <x:c r="C11" s="5"/>
      <x:c r="D11" s="5"/>
      <x:c r="E11" s="6"/>
      <x:c r="F11" s="6"/>
      <x:c r="G11" s="7" t="str">
        <x:f>IF(B11="","",IF(COUNT(E11:F11)&lt;2,"",E11-F11))</x:f>
      </x:c>
      <x:c r="H11" s="1" t="str">
        <x:f>IF(B11="","",IF(OR(D11="",COUNT(E11:F11)&lt;2),"Missing input",IF(F11&gt;E11,"Check payment",IF(D11="Closed","Closed",IF(D11="Awaiting reply","Follow up",IF(G11&gt;0,"Payment due","Paid"))))))</x:f>
      </x:c>
      <x:c r="I11" s="1"/>
      <x:c r="J11" s="1"/>
      <x:c r="K11" s="1"/>
      <x:c r="L11" s="1"/>
    </x:row>
    <x:row r="12" ht="25" customHeight="1">
      <x:c r="A12" s="5"/>
      <x:c r="B12" s="5"/>
      <x:c r="C12" s="5"/>
      <x:c r="D12" s="5"/>
      <x:c r="E12" s="6"/>
      <x:c r="F12" s="6"/>
      <x:c r="G12" s="7" t="str">
        <x:f>IF(B12="","",IF(COUNT(E12:F12)&lt;2,"",E12-F12))</x:f>
      </x:c>
      <x:c r="H12" s="1" t="str">
        <x:f>IF(B12="","",IF(OR(D12="",COUNT(E12:F12)&lt;2),"Missing input",IF(F12&gt;E12,"Check payment",IF(D12="Closed","Closed",IF(D12="Awaiting reply","Follow up",IF(G12&gt;0,"Payment due","Paid"))))))</x:f>
      </x:c>
      <x:c r="I12" s="1"/>
      <x:c r="J12" s="1"/>
      <x:c r="K12" s="1"/>
      <x:c r="L12" s="1"/>
    </x:row>
    <x:row r="13" ht="25" customHeight="1">
      <x:c r="A13" s="5"/>
      <x:c r="B13" s="5"/>
      <x:c r="C13" s="5"/>
      <x:c r="D13" s="5"/>
      <x:c r="E13" s="6"/>
      <x:c r="F13" s="6"/>
      <x:c r="G13" s="7" t="str">
        <x:f>IF(B13="","",IF(COUNT(E13:F13)&lt;2,"",E13-F13))</x:f>
      </x:c>
      <x:c r="H13" s="1" t="str">
        <x:f>IF(B13="","",IF(OR(D13="",COUNT(E13:F13)&lt;2),"Missing input",IF(F13&gt;E13,"Check payment",IF(D13="Closed","Closed",IF(D13="Awaiting reply","Follow up",IF(G13&gt;0,"Payment due","Paid"))))))</x:f>
      </x:c>
      <x:c r="I13" s="1"/>
      <x:c r="J13" s="1"/>
      <x:c r="K13" s="1"/>
      <x:c r="L13" s="1"/>
    </x:row>
    <x:row r="14" ht="25" customHeight="1">
      <x:c r="A14" s="5"/>
      <x:c r="B14" s="5"/>
      <x:c r="C14" s="5"/>
      <x:c r="D14" s="5"/>
      <x:c r="E14" s="6"/>
      <x:c r="F14" s="6"/>
      <x:c r="G14" s="7" t="str">
        <x:f>IF(B14="","",IF(COUNT(E14:F14)&lt;2,"",E14-F14))</x:f>
      </x:c>
      <x:c r="H14" s="1" t="str">
        <x:f>IF(B14="","",IF(OR(D14="",COUNT(E14:F14)&lt;2),"Missing input",IF(F14&gt;E14,"Check payment",IF(D14="Closed","Closed",IF(D14="Awaiting reply","Follow up",IF(G14&gt;0,"Payment due","Paid"))))))</x:f>
      </x:c>
      <x:c r="I14" s="1"/>
      <x:c r="J14" s="1"/>
      <x:c r="K14" s="1"/>
      <x:c r="L14" s="1"/>
    </x:row>
    <x:row r="15" ht="25" customHeight="1">
      <x:c r="A15" s="5"/>
      <x:c r="B15" s="5"/>
      <x:c r="C15" s="5"/>
      <x:c r="D15" s="5"/>
      <x:c r="E15" s="6"/>
      <x:c r="F15" s="6"/>
      <x:c r="G15" s="7" t="str">
        <x:f>IF(B15="","",IF(COUNT(E15:F15)&lt;2,"",E15-F15))</x:f>
      </x:c>
      <x:c r="H15" s="1" t="str">
        <x:f>IF(B15="","",IF(OR(D15="",COUNT(E15:F15)&lt;2),"Missing input",IF(F15&gt;E15,"Check payment",IF(D15="Closed","Closed",IF(D15="Awaiting reply","Follow up",IF(G15&gt;0,"Payment due","Paid"))))))</x:f>
      </x:c>
      <x:c r="I15" s="1"/>
      <x:c r="J15" s="1"/>
      <x:c r="K15" s="1"/>
      <x:c r="L15" s="1"/>
    </x:row>
    <x:row r="16" ht="25" customHeight="1">
      <x:c r="A16" s="5"/>
      <x:c r="B16" s="5"/>
      <x:c r="C16" s="5"/>
      <x:c r="D16" s="5"/>
      <x:c r="E16" s="6"/>
      <x:c r="F16" s="6"/>
      <x:c r="G16" s="7" t="str">
        <x:f>IF(B16="","",IF(COUNT(E16:F16)&lt;2,"",E16-F16))</x:f>
      </x:c>
      <x:c r="H16" s="1" t="str">
        <x:f>IF(B16="","",IF(OR(D16="",COUNT(E16:F16)&lt;2),"Missing input",IF(F16&gt;E16,"Check payment",IF(D16="Closed","Closed",IF(D16="Awaiting reply","Follow up",IF(G16&gt;0,"Payment due","Paid"))))))</x:f>
      </x:c>
      <x:c r="I16" s="1"/>
      <x:c r="J16" s="1"/>
      <x:c r="K16" s="1"/>
      <x:c r="L16" s="1"/>
    </x:row>
    <x:row r="17" ht="25" customHeight="1">
      <x:c r="A17" s="5"/>
      <x:c r="B17" s="5"/>
      <x:c r="C17" s="5"/>
      <x:c r="D17" s="5"/>
      <x:c r="E17" s="6"/>
      <x:c r="F17" s="6"/>
      <x:c r="G17" s="7" t="str">
        <x:f>IF(B17="","",IF(COUNT(E17:F17)&lt;2,"",E17-F17))</x:f>
      </x:c>
      <x:c r="H17" s="1" t="str">
        <x:f>IF(B17="","",IF(OR(D17="",COUNT(E17:F17)&lt;2),"Missing input",IF(F17&gt;E17,"Check payment",IF(D17="Closed","Closed",IF(D17="Awaiting reply","Follow up",IF(G17&gt;0,"Payment due","Paid"))))))</x:f>
      </x:c>
      <x:c r="I17" s="1"/>
      <x:c r="J17" s="1"/>
      <x:c r="K17" s="1"/>
      <x:c r="L17" s="1"/>
    </x:row>
    <x:row r="18" ht="25" customHeight="1">
      <x:c r="A18" s="5"/>
      <x:c r="B18" s="5"/>
      <x:c r="C18" s="5"/>
      <x:c r="D18" s="5"/>
      <x:c r="E18" s="6"/>
      <x:c r="F18" s="6"/>
      <x:c r="G18" s="7" t="str">
        <x:f>IF(B18="","",IF(COUNT(E18:F18)&lt;2,"",E18-F18))</x:f>
      </x:c>
      <x:c r="H18" s="1" t="str">
        <x:f>IF(B18="","",IF(OR(D18="",COUNT(E18:F18)&lt;2),"Missing input",IF(F18&gt;E18,"Check payment",IF(D18="Closed","Closed",IF(D18="Awaiting reply","Follow up",IF(G18&gt;0,"Payment due","Paid"))))))</x:f>
      </x:c>
      <x:c r="I18" s="1"/>
      <x:c r="J18" s="1"/>
      <x:c r="K18" s="1"/>
      <x:c r="L18" s="1"/>
    </x:row>
    <x:row r="19" ht="25" customHeight="1">
      <x:c r="A19" s="5"/>
      <x:c r="B19" s="5"/>
      <x:c r="C19" s="5"/>
      <x:c r="D19" s="5"/>
      <x:c r="E19" s="6"/>
      <x:c r="F19" s="6"/>
      <x:c r="G19" s="7" t="str">
        <x:f>IF(B19="","",IF(COUNT(E19:F19)&lt;2,"",E19-F19))</x:f>
      </x:c>
      <x:c r="H19" s="1" t="str">
        <x:f>IF(B19="","",IF(OR(D19="",COUNT(E19:F19)&lt;2),"Missing input",IF(F19&gt;E19,"Check payment",IF(D19="Closed","Closed",IF(D19="Awaiting reply","Follow up",IF(G19&gt;0,"Payment due","Paid"))))))</x:f>
      </x:c>
      <x:c r="I19" s="1"/>
      <x:c r="J19" s="1"/>
      <x:c r="K19" s="1"/>
      <x:c r="L19" s="1"/>
    </x:row>
    <x:row r="20" ht="25" customHeight="1">
      <x:c r="A20" s="5"/>
      <x:c r="B20" s="5"/>
      <x:c r="C20" s="5"/>
      <x:c r="D20" s="5"/>
      <x:c r="E20" s="6"/>
      <x:c r="F20" s="6"/>
      <x:c r="G20" s="7" t="str">
        <x:f>IF(B20="","",IF(COUNT(E20:F20)&lt;2,"",E20-F20))</x:f>
      </x:c>
      <x:c r="H20" s="1" t="str">
        <x:f>IF(B20="","",IF(OR(D20="",COUNT(E20:F20)&lt;2),"Missing input",IF(F20&gt;E20,"Check payment",IF(D20="Closed","Closed",IF(D20="Awaiting reply","Follow up",IF(G20&gt;0,"Payment due","Paid"))))))</x:f>
      </x:c>
      <x:c r="I20" s="1"/>
      <x:c r="J20" s="1"/>
      <x:c r="K20" s="1"/>
      <x:c r="L20" s="1"/>
    </x:row>
    <x:row r="21" ht="25" customHeight="1">
      <x:c r="A21" s="5"/>
      <x:c r="B21" s="5"/>
      <x:c r="C21" s="5"/>
      <x:c r="D21" s="5"/>
      <x:c r="E21" s="6"/>
      <x:c r="F21" s="6"/>
      <x:c r="G21" s="7" t="str">
        <x:f>IF(B21="","",IF(COUNT(E21:F21)&lt;2,"",E21-F21))</x:f>
      </x:c>
      <x:c r="H21" s="1" t="str">
        <x:f>IF(B21="","",IF(OR(D21="",COUNT(E21:F21)&lt;2),"Missing input",IF(F21&gt;E21,"Check payment",IF(D21="Closed","Closed",IF(D21="Awaiting reply","Follow up",IF(G21&gt;0,"Payment due","Paid"))))))</x:f>
      </x:c>
      <x:c r="I21" s="1"/>
      <x:c r="J21" s="1"/>
      <x:c r="K21" s="1"/>
      <x:c r="L21" s="1"/>
    </x:row>
    <x:row r="22" ht="25" customHeight="1">
      <x:c r="A22" s="5"/>
      <x:c r="B22" s="5"/>
      <x:c r="C22" s="5"/>
      <x:c r="D22" s="5"/>
      <x:c r="E22" s="6"/>
      <x:c r="F22" s="6"/>
      <x:c r="G22" s="7" t="str">
        <x:f>IF(B22="","",IF(COUNT(E22:F22)&lt;2,"",E22-F22))</x:f>
      </x:c>
      <x:c r="H22" s="1" t="str">
        <x:f>IF(B22="","",IF(OR(D22="",COUNT(E22:F22)&lt;2),"Missing input",IF(F22&gt;E22,"Check payment",IF(D22="Closed","Closed",IF(D22="Awaiting reply","Follow up",IF(G22&gt;0,"Payment due","Paid"))))))</x:f>
      </x:c>
      <x:c r="I22" s="1"/>
      <x:c r="J22" s="1"/>
      <x:c r="K22" s="1"/>
      <x:c r="L22" s="1"/>
    </x:row>
    <x:row r="23" ht="25" customHeight="1">
      <x:c r="A23" s="5"/>
      <x:c r="B23" s="5"/>
      <x:c r="C23" s="5"/>
      <x:c r="D23" s="5"/>
      <x:c r="E23" s="6"/>
      <x:c r="F23" s="6"/>
      <x:c r="G23" s="7" t="str">
        <x:f>IF(B23="","",IF(COUNT(E23:F23)&lt;2,"",E23-F23))</x:f>
      </x:c>
      <x:c r="H23" s="1" t="str">
        <x:f>IF(B23="","",IF(OR(D23="",COUNT(E23:F23)&lt;2),"Missing input",IF(F23&gt;E23,"Check payment",IF(D23="Closed","Closed",IF(D23="Awaiting reply","Follow up",IF(G23&gt;0,"Payment due","Paid"))))))</x:f>
      </x:c>
      <x:c r="I23" s="1"/>
      <x:c r="J23" s="1"/>
      <x:c r="K23" s="1"/>
      <x:c r="L23" s="1"/>
    </x:row>
    <x:row r="24" ht="25" customHeight="1">
      <x:c r="A24" s="5"/>
      <x:c r="B24" s="5"/>
      <x:c r="C24" s="5"/>
      <x:c r="D24" s="5"/>
      <x:c r="E24" s="6"/>
      <x:c r="F24" s="6"/>
      <x:c r="G24" s="7" t="str">
        <x:f>IF(B24="","",IF(COUNT(E24:F24)&lt;2,"",E24-F24))</x:f>
      </x:c>
      <x:c r="H24" s="1" t="str">
        <x:f>IF(B24="","",IF(OR(D24="",COUNT(E24:F24)&lt;2),"Missing input",IF(F24&gt;E24,"Check payment",IF(D24="Closed","Closed",IF(D24="Awaiting reply","Follow up",IF(G24&gt;0,"Payment due","Paid"))))))</x:f>
      </x:c>
      <x:c r="I24" s="1"/>
      <x:c r="J24" s="1"/>
      <x:c r="K24" s="1"/>
      <x:c r="L24" s="1"/>
    </x:row>
    <x:row r="25" ht="25" customHeight="1">
      <x:c r="A25" s="5"/>
      <x:c r="B25" s="5"/>
      <x:c r="C25" s="5"/>
      <x:c r="D25" s="5"/>
      <x:c r="E25" s="6"/>
      <x:c r="F25" s="6"/>
      <x:c r="G25" s="7" t="str">
        <x:f>IF(B25="","",IF(COUNT(E25:F25)&lt;2,"",E25-F25))</x:f>
      </x:c>
      <x:c r="H25" s="1" t="str">
        <x:f>IF(B25="","",IF(OR(D25="",COUNT(E25:F25)&lt;2),"Missing input",IF(F25&gt;E25,"Check payment",IF(D25="Closed","Closed",IF(D25="Awaiting reply","Follow up",IF(G25&gt;0,"Payment due","Paid"))))))</x:f>
      </x:c>
      <x:c r="I25" s="1"/>
      <x:c r="J25" s="1"/>
      <x:c r="K25" s="1"/>
      <x:c r="L25" s="1"/>
    </x:row>
    <x:row r="26" ht="25" customHeight="1">
      <x:c r="A26" s="5"/>
      <x:c r="B26" s="5"/>
      <x:c r="C26" s="5"/>
      <x:c r="D26" s="5"/>
      <x:c r="E26" s="6"/>
      <x:c r="F26" s="6"/>
      <x:c r="G26" s="7" t="str">
        <x:f>IF(B26="","",IF(COUNT(E26:F26)&lt;2,"",E26-F26))</x:f>
      </x:c>
      <x:c r="H26" s="1" t="str">
        <x:f>IF(B26="","",IF(OR(D26="",COUNT(E26:F26)&lt;2),"Missing input",IF(F26&gt;E26,"Check payment",IF(D26="Closed","Closed",IF(D26="Awaiting reply","Follow up",IF(G26&gt;0,"Payment due","Paid"))))))</x:f>
      </x:c>
      <x:c r="I26" s="1"/>
      <x:c r="J26" s="1"/>
      <x:c r="K26" s="1"/>
      <x:c r="L26" s="1"/>
    </x:row>
    <x:row r="27" ht="25" customHeight="1">
      <x:c r="A27" s="5"/>
      <x:c r="B27" s="5"/>
      <x:c r="C27" s="5"/>
      <x:c r="D27" s="5"/>
      <x:c r="E27" s="6"/>
      <x:c r="F27" s="6"/>
      <x:c r="G27" s="7" t="str">
        <x:f>IF(B27="","",IF(COUNT(E27:F27)&lt;2,"",E27-F27))</x:f>
      </x:c>
      <x:c r="H27" s="1" t="str">
        <x:f>IF(B27="","",IF(OR(D27="",COUNT(E27:F27)&lt;2),"Missing input",IF(F27&gt;E27,"Check payment",IF(D27="Closed","Closed",IF(D27="Awaiting reply","Follow up",IF(G27&gt;0,"Payment due","Paid"))))))</x:f>
      </x:c>
      <x:c r="I27" s="1"/>
      <x:c r="J27" s="1"/>
      <x:c r="K27" s="1"/>
      <x:c r="L27" s="1"/>
    </x:row>
    <x:row r="28" ht="25" customHeight="1">
      <x:c r="A28" s="5"/>
      <x:c r="B28" s="5"/>
      <x:c r="C28" s="5"/>
      <x:c r="D28" s="5"/>
      <x:c r="E28" s="6"/>
      <x:c r="F28" s="6"/>
      <x:c r="G28" s="7" t="str">
        <x:f>IF(B28="","",IF(COUNT(E28:F28)&lt;2,"",E28-F28))</x:f>
      </x:c>
      <x:c r="H28" s="1" t="str">
        <x:f>IF(B28="","",IF(OR(D28="",COUNT(E28:F28)&lt;2),"Missing input",IF(F28&gt;E28,"Check payment",IF(D28="Closed","Closed",IF(D28="Awaiting reply","Follow up",IF(G28&gt;0,"Payment due","Paid"))))))</x:f>
      </x:c>
      <x:c r="I28" s="1"/>
      <x:c r="J28" s="1"/>
      <x:c r="K28" s="1"/>
      <x:c r="L28" s="1"/>
    </x:row>
    <x:row r="29" ht="25" customHeight="1">
      <x:c r="A29" s="5"/>
      <x:c r="B29" s="5"/>
      <x:c r="C29" s="5"/>
      <x:c r="D29" s="5"/>
      <x:c r="E29" s="6"/>
      <x:c r="F29" s="6"/>
      <x:c r="G29" s="7" t="str">
        <x:f>IF(B29="","",IF(COUNT(E29:F29)&lt;2,"",E29-F29))</x:f>
      </x:c>
      <x:c r="H29" s="1" t="str">
        <x:f>IF(B29="","",IF(OR(D29="",COUNT(E29:F29)&lt;2),"Missing input",IF(F29&gt;E29,"Check payment",IF(D29="Closed","Closed",IF(D29="Awaiting reply","Follow up",IF(G29&gt;0,"Payment due","Paid"))))))</x:f>
      </x:c>
      <x:c r="I29" s="1"/>
      <x:c r="J29" s="1"/>
      <x:c r="K29" s="1"/>
      <x:c r="L29" s="1"/>
    </x:row>
    <x:row r="30" ht="25" customHeight="1">
      <x:c r="A30" s="5"/>
      <x:c r="B30" s="5"/>
      <x:c r="C30" s="5"/>
      <x:c r="D30" s="5"/>
      <x:c r="E30" s="6"/>
      <x:c r="F30" s="6"/>
      <x:c r="G30" s="7" t="str">
        <x:f>IF(B30="","",IF(COUNT(E30:F30)&lt;2,"",E30-F30))</x:f>
      </x:c>
      <x:c r="H30" s="1" t="str">
        <x:f>IF(B30="","",IF(OR(D30="",COUNT(E30:F30)&lt;2),"Missing input",IF(F30&gt;E30,"Check payment",IF(D30="Closed","Closed",IF(D30="Awaiting reply","Follow up",IF(G30&gt;0,"Payment due","Paid"))))))</x:f>
      </x:c>
      <x:c r="I30" s="1"/>
      <x:c r="J30" s="1"/>
      <x:c r="K30" s="1"/>
      <x:c r="L30" s="1"/>
    </x:row>
    <x:row r="31" ht="25" customHeight="1">
      <x:c r="A31" s="5"/>
      <x:c r="B31" s="5"/>
      <x:c r="C31" s="5"/>
      <x:c r="D31" s="5"/>
      <x:c r="E31" s="6"/>
      <x:c r="F31" s="6"/>
      <x:c r="G31" s="7" t="str">
        <x:f>IF(B31="","",IF(COUNT(E31:F31)&lt;2,"",E31-F31))</x:f>
      </x:c>
      <x:c r="H31" s="1" t="str">
        <x:f>IF(B31="","",IF(OR(D31="",COUNT(E31:F31)&lt;2),"Missing input",IF(F31&gt;E31,"Check payment",IF(D31="Closed","Closed",IF(D31="Awaiting reply","Follow up",IF(G31&gt;0,"Payment due","Paid"))))))</x:f>
      </x:c>
      <x:c r="I31" s="1"/>
      <x:c r="J31" s="1"/>
      <x:c r="K31" s="1"/>
      <x:c r="L31" s="1"/>
    </x:row>
    <x:row r="32" ht="25" customHeight="1">
      <x:c r="A32" s="5"/>
      <x:c r="B32" s="5"/>
      <x:c r="C32" s="5"/>
      <x:c r="D32" s="5"/>
      <x:c r="E32" s="6"/>
      <x:c r="F32" s="6"/>
      <x:c r="G32" s="7" t="str">
        <x:f>IF(B32="","",IF(COUNT(E32:F32)&lt;2,"",E32-F32))</x:f>
      </x:c>
      <x:c r="H32" s="1" t="str">
        <x:f>IF(B32="","",IF(OR(D32="",COUNT(E32:F32)&lt;2),"Missing input",IF(F32&gt;E32,"Check payment",IF(D32="Closed","Closed",IF(D32="Awaiting reply","Follow up",IF(G32&gt;0,"Payment due","Paid"))))))</x:f>
      </x:c>
      <x:c r="I32" s="1"/>
      <x:c r="J32" s="1"/>
      <x:c r="K32" s="1"/>
      <x:c r="L32" s="1"/>
    </x:row>
    <x:row r="33" ht="25" customHeight="1">
      <x:c r="A33" s="5"/>
      <x:c r="B33" s="5"/>
      <x:c r="C33" s="5"/>
      <x:c r="D33" s="5"/>
      <x:c r="E33" s="6"/>
      <x:c r="F33" s="6"/>
      <x:c r="G33" s="7" t="str">
        <x:f>IF(B33="","",IF(COUNT(E33:F33)&lt;2,"",E33-F33))</x:f>
      </x:c>
      <x:c r="H33" s="1" t="str">
        <x:f>IF(B33="","",IF(OR(D33="",COUNT(E33:F33)&lt;2),"Missing input",IF(F33&gt;E33,"Check payment",IF(D33="Closed","Closed",IF(D33="Awaiting reply","Follow up",IF(G33&gt;0,"Payment due","Paid"))))))</x:f>
      </x:c>
      <x:c r="I33" s="1"/>
      <x:c r="J33" s="1"/>
      <x:c r="K33" s="1"/>
      <x:c r="L33" s="1"/>
    </x:row>
    <x:row r="34" ht="25" customHeight="1">
      <x:c r="A34" s="5"/>
      <x:c r="B34" s="5"/>
      <x:c r="C34" s="5"/>
      <x:c r="D34" s="5"/>
      <x:c r="E34" s="6"/>
      <x:c r="F34" s="6"/>
      <x:c r="G34" s="7" t="str">
        <x:f>IF(B34="","",IF(COUNT(E34:F34)&lt;2,"",E34-F34))</x:f>
      </x:c>
      <x:c r="H34" s="1" t="str">
        <x:f>IF(B34="","",IF(OR(D34="",COUNT(E34:F34)&lt;2),"Missing input",IF(F34&gt;E34,"Check payment",IF(D34="Closed","Closed",IF(D34="Awaiting reply","Follow up",IF(G34&gt;0,"Payment due","Paid"))))))</x:f>
      </x:c>
      <x:c r="I34" s="1"/>
      <x:c r="J34" s="1"/>
      <x:c r="K34" s="1"/>
      <x:c r="L34" s="1"/>
    </x:row>
    <x:row r="35" ht="25" customHeight="1">
      <x:c r="A35" s="5"/>
      <x:c r="B35" s="5"/>
      <x:c r="C35" s="5"/>
      <x:c r="D35" s="5"/>
      <x:c r="E35" s="6"/>
      <x:c r="F35" s="6"/>
      <x:c r="G35" s="7" t="str">
        <x:f>IF(B35="","",IF(COUNT(E35:F35)&lt;2,"",E35-F35))</x:f>
      </x:c>
      <x:c r="H35" s="1" t="str">
        <x:f>IF(B35="","",IF(OR(D35="",COUNT(E35:F35)&lt;2),"Missing input",IF(F35&gt;E35,"Check payment",IF(D35="Closed","Closed",IF(D35="Awaiting reply","Follow up",IF(G35&gt;0,"Payment due","Paid"))))))</x:f>
      </x:c>
      <x:c r="I35" s="1"/>
      <x:c r="J35" s="1"/>
      <x:c r="K35" s="1"/>
      <x:c r="L35" s="1"/>
    </x:row>
    <x:row r="36" ht="25" customHeight="1">
      <x:c r="A36" s="5"/>
      <x:c r="B36" s="5"/>
      <x:c r="C36" s="5"/>
      <x:c r="D36" s="5"/>
      <x:c r="E36" s="6"/>
      <x:c r="F36" s="6"/>
      <x:c r="G36" s="7" t="str">
        <x:f>IF(B36="","",IF(COUNT(E36:F36)&lt;2,"",E36-F36))</x:f>
      </x:c>
      <x:c r="H36" s="1" t="str">
        <x:f>IF(B36="","",IF(OR(D36="",COUNT(E36:F36)&lt;2),"Missing input",IF(F36&gt;E36,"Check payment",IF(D36="Closed","Closed",IF(D36="Awaiting reply","Follow up",IF(G36&gt;0,"Payment due","Paid"))))))</x:f>
      </x:c>
      <x:c r="I36" s="1"/>
      <x:c r="J36" s="1"/>
      <x:c r="K36" s="1"/>
      <x:c r="L36" s="1"/>
    </x:row>
    <x:row r="37" ht="25" customHeight="1">
      <x:c r="A37" s="5"/>
      <x:c r="B37" s="5"/>
      <x:c r="C37" s="5"/>
      <x:c r="D37" s="5"/>
      <x:c r="E37" s="6"/>
      <x:c r="F37" s="6"/>
      <x:c r="G37" s="7" t="str">
        <x:f>IF(B37="","",IF(COUNT(E37:F37)&lt;2,"",E37-F37))</x:f>
      </x:c>
      <x:c r="H37" s="1" t="str">
        <x:f>IF(B37="","",IF(OR(D37="",COUNT(E37:F37)&lt;2),"Missing input",IF(F37&gt;E37,"Check payment",IF(D37="Closed","Closed",IF(D37="Awaiting reply","Follow up",IF(G37&gt;0,"Payment due","Paid"))))))</x:f>
      </x:c>
      <x:c r="I37" s="1"/>
      <x:c r="J37" s="1"/>
      <x:c r="K37" s="1"/>
      <x:c r="L37" s="1"/>
    </x:row>
    <x:row r="38" ht="25" customHeight="1">
      <x:c r="A38" s="5"/>
      <x:c r="B38" s="5"/>
      <x:c r="C38" s="5"/>
      <x:c r="D38" s="5"/>
      <x:c r="E38" s="6"/>
      <x:c r="F38" s="6"/>
      <x:c r="G38" s="7" t="str">
        <x:f>IF(B38="","",IF(COUNT(E38:F38)&lt;2,"",E38-F38))</x:f>
      </x:c>
      <x:c r="H38" s="1" t="str">
        <x:f>IF(B38="","",IF(OR(D38="",COUNT(E38:F38)&lt;2),"Missing input",IF(F38&gt;E38,"Check payment",IF(D38="Closed","Closed",IF(D38="Awaiting reply","Follow up",IF(G38&gt;0,"Payment due","Paid"))))))</x:f>
      </x:c>
      <x:c r="I38" s="1"/>
      <x:c r="J38" s="1"/>
      <x:c r="K38" s="1"/>
      <x:c r="L38" s="1"/>
    </x:row>
    <x:row r="39" ht="25" customHeight="1">
      <x:c r="A39" s="5"/>
      <x:c r="B39" s="5"/>
      <x:c r="C39" s="5"/>
      <x:c r="D39" s="5"/>
      <x:c r="E39" s="6"/>
      <x:c r="F39" s="6"/>
      <x:c r="G39" s="7" t="str">
        <x:f>IF(B39="","",IF(COUNT(E39:F39)&lt;2,"",E39-F39))</x:f>
      </x:c>
      <x:c r="H39" s="1" t="str">
        <x:f>IF(B39="","",IF(OR(D39="",COUNT(E39:F39)&lt;2),"Missing input",IF(F39&gt;E39,"Check payment",IF(D39="Closed","Closed",IF(D39="Awaiting reply","Follow up",IF(G39&gt;0,"Payment due","Paid"))))))</x:f>
      </x:c>
      <x:c r="I39" s="1"/>
      <x:c r="J39" s="1"/>
      <x:c r="K39" s="1"/>
      <x:c r="L39" s="1"/>
    </x:row>
    <x:row r="40" ht="25" customHeight="1">
      <x:c r="A40" s="5"/>
      <x:c r="B40" s="5"/>
      <x:c r="C40" s="5"/>
      <x:c r="D40" s="5"/>
      <x:c r="E40" s="6"/>
      <x:c r="F40" s="6"/>
      <x:c r="G40" s="7" t="str">
        <x:f>IF(B40="","",IF(COUNT(E40:F40)&lt;2,"",E40-F40))</x:f>
      </x:c>
      <x:c r="H40" s="1" t="str">
        <x:f>IF(B40="","",IF(OR(D40="",COUNT(E40:F40)&lt;2),"Missing input",IF(F40&gt;E40,"Check payment",IF(D40="Closed","Closed",IF(D40="Awaiting reply","Follow up",IF(G40&gt;0,"Payment due","Paid"))))))</x:f>
      </x:c>
      <x:c r="I40" s="1"/>
      <x:c r="J40" s="1"/>
      <x:c r="K40" s="1"/>
      <x:c r="L40" s="1"/>
    </x:row>
    <x:row r="41" ht="25" customHeight="1">
      <x:c r="A41" s="5"/>
      <x:c r="B41" s="5"/>
      <x:c r="C41" s="5"/>
      <x:c r="D41" s="5"/>
      <x:c r="E41" s="6"/>
      <x:c r="F41" s="6"/>
      <x:c r="G41" s="7" t="str">
        <x:f>IF(B41="","",IF(COUNT(E41:F41)&lt;2,"",E41-F41))</x:f>
      </x:c>
      <x:c r="H41" s="1" t="str">
        <x:f>IF(B41="","",IF(OR(D41="",COUNT(E41:F41)&lt;2),"Missing input",IF(F41&gt;E41,"Check payment",IF(D41="Closed","Closed",IF(D41="Awaiting reply","Follow up",IF(G41&gt;0,"Payment due","Paid"))))))</x:f>
      </x:c>
      <x:c r="I41" s="1"/>
      <x:c r="J41" s="1"/>
      <x:c r="K41" s="1"/>
      <x:c r="L41" s="1"/>
    </x:row>
    <x:row r="42" ht="25" customHeight="1">
      <x:c r="A42" s="5"/>
      <x:c r="B42" s="5"/>
      <x:c r="C42" s="5"/>
      <x:c r="D42" s="5"/>
      <x:c r="E42" s="6"/>
      <x:c r="F42" s="6"/>
      <x:c r="G42" s="7" t="str">
        <x:f>IF(B42="","",IF(COUNT(E42:F42)&lt;2,"",E42-F42))</x:f>
      </x:c>
      <x:c r="H42" s="1" t="str">
        <x:f>IF(B42="","",IF(OR(D42="",COUNT(E42:F42)&lt;2),"Missing input",IF(F42&gt;E42,"Check payment",IF(D42="Closed","Closed",IF(D42="Awaiting reply","Follow up",IF(G42&gt;0,"Payment due","Paid"))))))</x:f>
      </x:c>
      <x:c r="I42" s="1"/>
      <x:c r="J42" s="1"/>
      <x:c r="K42" s="1"/>
      <x:c r="L42" s="1"/>
    </x:row>
    <x:row r="43" ht="25" customHeight="1">
      <x:c r="A43" s="5"/>
      <x:c r="B43" s="5"/>
      <x:c r="C43" s="5"/>
      <x:c r="D43" s="5"/>
      <x:c r="E43" s="6"/>
      <x:c r="F43" s="6"/>
      <x:c r="G43" s="7" t="str">
        <x:f>IF(B43="","",IF(COUNT(E43:F43)&lt;2,"",E43-F43))</x:f>
      </x:c>
      <x:c r="H43" s="1" t="str">
        <x:f>IF(B43="","",IF(OR(D43="",COUNT(E43:F43)&lt;2),"Missing input",IF(F43&gt;E43,"Check payment",IF(D43="Closed","Closed",IF(D43="Awaiting reply","Follow up",IF(G43&gt;0,"Payment due","Paid"))))))</x:f>
      </x:c>
      <x:c r="I43" s="1"/>
      <x:c r="J43" s="1"/>
      <x:c r="K43" s="1"/>
      <x:c r="L43" s="1"/>
    </x:row>
    <x:row r="44" ht="25" customHeight="1">
      <x:c r="A44" s="5"/>
      <x:c r="B44" s="5"/>
      <x:c r="C44" s="5"/>
      <x:c r="D44" s="5"/>
      <x:c r="E44" s="6"/>
      <x:c r="F44" s="6"/>
      <x:c r="G44" s="7" t="str">
        <x:f>IF(B44="","",IF(COUNT(E44:F44)&lt;2,"",E44-F44))</x:f>
      </x:c>
      <x:c r="H44" s="1" t="str">
        <x:f>IF(B44="","",IF(OR(D44="",COUNT(E44:F44)&lt;2),"Missing input",IF(F44&gt;E44,"Check payment",IF(D44="Closed","Closed",IF(D44="Awaiting reply","Follow up",IF(G44&gt;0,"Payment due","Paid"))))))</x:f>
      </x:c>
      <x:c r="I44" s="1"/>
      <x:c r="J44" s="1"/>
      <x:c r="K44" s="1"/>
      <x:c r="L44" s="1"/>
    </x:row>
    <x:row r="45" ht="25" customHeight="1">
      <x:c r="A45" s="5"/>
      <x:c r="B45" s="5"/>
      <x:c r="C45" s="5"/>
      <x:c r="D45" s="5"/>
      <x:c r="E45" s="6"/>
      <x:c r="F45" s="6"/>
      <x:c r="G45" s="7" t="str">
        <x:f>IF(B45="","",IF(COUNT(E45:F45)&lt;2,"",E45-F45))</x:f>
      </x:c>
      <x:c r="H45" s="1" t="str">
        <x:f>IF(B45="","",IF(OR(D45="",COUNT(E45:F45)&lt;2),"Missing input",IF(F45&gt;E45,"Check payment",IF(D45="Closed","Closed",IF(D45="Awaiting reply","Follow up",IF(G45&gt;0,"Payment due","Paid"))))))</x:f>
      </x:c>
      <x:c r="I45" s="1"/>
      <x:c r="J45" s="1"/>
      <x:c r="K45" s="1"/>
      <x:c r="L45" s="1"/>
    </x:row>
    <x:row r="46" ht="25" customHeight="1">
      <x:c r="A46" s="5"/>
      <x:c r="B46" s="5"/>
      <x:c r="C46" s="5"/>
      <x:c r="D46" s="5"/>
      <x:c r="E46" s="6"/>
      <x:c r="F46" s="6"/>
      <x:c r="G46" s="7" t="str">
        <x:f>IF(B46="","",IF(COUNT(E46:F46)&lt;2,"",E46-F46))</x:f>
      </x:c>
      <x:c r="H46" s="1" t="str">
        <x:f>IF(B46="","",IF(OR(D46="",COUNT(E46:F46)&lt;2),"Missing input",IF(F46&gt;E46,"Check payment",IF(D46="Closed","Closed",IF(D46="Awaiting reply","Follow up",IF(G46&gt;0,"Payment due","Paid"))))))</x:f>
      </x:c>
      <x:c r="I46" s="1"/>
      <x:c r="J46" s="1"/>
      <x:c r="K46" s="1"/>
      <x:c r="L46" s="1"/>
    </x:row>
    <x:row r="47" ht="25" customHeight="1">
      <x:c r="A47" s="5"/>
      <x:c r="B47" s="5"/>
      <x:c r="C47" s="5"/>
      <x:c r="D47" s="5"/>
      <x:c r="E47" s="6"/>
      <x:c r="F47" s="6"/>
      <x:c r="G47" s="7" t="str">
        <x:f>IF(B47="","",IF(COUNT(E47:F47)&lt;2,"",E47-F47))</x:f>
      </x:c>
      <x:c r="H47" s="1" t="str">
        <x:f>IF(B47="","",IF(OR(D47="",COUNT(E47:F47)&lt;2),"Missing input",IF(F47&gt;E47,"Check payment",IF(D47="Closed","Closed",IF(D47="Awaiting reply","Follow up",IF(G47&gt;0,"Payment due","Paid"))))))</x:f>
      </x:c>
      <x:c r="I47" s="1"/>
      <x:c r="J47" s="1"/>
      <x:c r="K47" s="1"/>
      <x:c r="L47" s="1"/>
    </x:row>
    <x:row r="48" ht="25" customHeight="1">
      <x:c r="A48" s="5"/>
      <x:c r="B48" s="5"/>
      <x:c r="C48" s="5"/>
      <x:c r="D48" s="5"/>
      <x:c r="E48" s="6"/>
      <x:c r="F48" s="6"/>
      <x:c r="G48" s="7" t="str">
        <x:f>IF(B48="","",IF(COUNT(E48:F48)&lt;2,"",E48-F48))</x:f>
      </x:c>
      <x:c r="H48" s="1" t="str">
        <x:f>IF(B48="","",IF(OR(D48="",COUNT(E48:F48)&lt;2),"Missing input",IF(F48&gt;E48,"Check payment",IF(D48="Closed","Closed",IF(D48="Awaiting reply","Follow up",IF(G48&gt;0,"Payment due","Paid"))))))</x:f>
      </x:c>
      <x:c r="I48" s="1"/>
      <x:c r="J48" s="1"/>
      <x:c r="K48" s="1"/>
      <x:c r="L48" s="1"/>
    </x:row>
    <x:row r="49" ht="25" customHeight="1">
      <x:c r="A49" s="5"/>
      <x:c r="B49" s="5"/>
      <x:c r="C49" s="5"/>
      <x:c r="D49" s="5"/>
      <x:c r="E49" s="6"/>
      <x:c r="F49" s="6"/>
      <x:c r="G49" s="7" t="str">
        <x:f>IF(B49="","",IF(COUNT(E49:F49)&lt;2,"",E49-F49))</x:f>
      </x:c>
      <x:c r="H49" s="1" t="str">
        <x:f>IF(B49="","",IF(OR(D49="",COUNT(E49:F49)&lt;2),"Missing input",IF(F49&gt;E49,"Check payment",IF(D49="Closed","Closed",IF(D49="Awaiting reply","Follow up",IF(G49&gt;0,"Payment due","Paid"))))))</x:f>
      </x:c>
      <x:c r="I49" s="1"/>
      <x:c r="J49" s="1"/>
      <x:c r="K49" s="1"/>
      <x:c r="L49" s="1"/>
    </x:row>
    <x:row r="50" ht="25" customHeight="1">
      <x:c r="A50" s="5"/>
      <x:c r="B50" s="5"/>
      <x:c r="C50" s="5"/>
      <x:c r="D50" s="5"/>
      <x:c r="E50" s="6"/>
      <x:c r="F50" s="6"/>
      <x:c r="G50" s="7" t="str">
        <x:f>IF(B50="","",IF(COUNT(E50:F50)&lt;2,"",E50-F50))</x:f>
      </x:c>
      <x:c r="H50" s="1" t="str">
        <x:f>IF(B50="","",IF(OR(D50="",COUNT(E50:F50)&lt;2),"Missing input",IF(F50&gt;E50,"Check payment",IF(D50="Closed","Closed",IF(D50="Awaiting reply","Follow up",IF(G50&gt;0,"Payment due","Paid"))))))</x:f>
      </x:c>
      <x:c r="I50" s="1"/>
      <x:c r="J50" s="1"/>
      <x:c r="K50" s="1"/>
      <x:c r="L50" s="1"/>
    </x:row>
    <x:row r="51" ht="25" customHeight="1">
      <x:c r="A51" s="5"/>
      <x:c r="B51" s="5"/>
      <x:c r="C51" s="5"/>
      <x:c r="D51" s="5"/>
      <x:c r="E51" s="6"/>
      <x:c r="F51" s="6"/>
      <x:c r="G51" s="7" t="str">
        <x:f>IF(B51="","",IF(COUNT(E51:F51)&lt;2,"",E51-F51))</x:f>
      </x:c>
      <x:c r="H51" s="1" t="str">
        <x:f>IF(B51="","",IF(OR(D51="",COUNT(E51:F51)&lt;2),"Missing input",IF(F51&gt;E51,"Check payment",IF(D51="Closed","Closed",IF(D51="Awaiting reply","Follow up",IF(G51&gt;0,"Payment due","Paid"))))))</x:f>
      </x:c>
      <x:c r="I51" s="1"/>
      <x:c r="J51" s="1"/>
      <x:c r="K51" s="1"/>
      <x:c r="L51" s="1"/>
    </x:row>
    <x:row r="52" ht="25" customHeight="1">
      <x:c r="A52" s="5"/>
      <x:c r="B52" s="5"/>
      <x:c r="C52" s="5"/>
      <x:c r="D52" s="5"/>
      <x:c r="E52" s="6"/>
      <x:c r="F52" s="6"/>
      <x:c r="G52" s="7" t="str">
        <x:f>IF(B52="","",IF(COUNT(E52:F52)&lt;2,"",E52-F52))</x:f>
      </x:c>
      <x:c r="H52" s="1" t="str">
        <x:f>IF(B52="","",IF(OR(D52="",COUNT(E52:F52)&lt;2),"Missing input",IF(F52&gt;E52,"Check payment",IF(D52="Closed","Closed",IF(D52="Awaiting reply","Follow up",IF(G52&gt;0,"Payment due","Paid"))))))</x:f>
      </x:c>
      <x:c r="I52" s="1"/>
      <x:c r="J52" s="1"/>
      <x:c r="K52" s="1"/>
      <x:c r="L52" s="1"/>
    </x:row>
    <x:row r="53" ht="25" customHeight="1">
      <x:c r="A53" s="5"/>
      <x:c r="B53" s="5"/>
      <x:c r="C53" s="5"/>
      <x:c r="D53" s="5"/>
      <x:c r="E53" s="6"/>
      <x:c r="F53" s="6"/>
      <x:c r="G53" s="7" t="str">
        <x:f>IF(B53="","",IF(COUNT(E53:F53)&lt;2,"",E53-F53))</x:f>
      </x:c>
      <x:c r="H53" s="1" t="str">
        <x:f>IF(B53="","",IF(OR(D53="",COUNT(E53:F53)&lt;2),"Missing input",IF(F53&gt;E53,"Check payment",IF(D53="Closed","Closed",IF(D53="Awaiting reply","Follow up",IF(G53&gt;0,"Payment due","Paid"))))))</x:f>
      </x:c>
      <x:c r="I53" s="1"/>
      <x:c r="J53" s="1"/>
      <x:c r="K53" s="1"/>
      <x:c r="L53" s="1"/>
    </x:row>
    <x:row r="54" ht="25" customHeight="1">
      <x:c r="A54" s="5"/>
      <x:c r="B54" s="5"/>
      <x:c r="C54" s="5"/>
      <x:c r="D54" s="5"/>
      <x:c r="E54" s="6"/>
      <x:c r="F54" s="6"/>
      <x:c r="G54" s="7" t="str">
        <x:f>IF(B54="","",IF(COUNT(E54:F54)&lt;2,"",E54-F54))</x:f>
      </x:c>
      <x:c r="H54" s="1" t="str">
        <x:f>IF(B54="","",IF(OR(D54="",COUNT(E54:F54)&lt;2),"Missing input",IF(F54&gt;E54,"Check payment",IF(D54="Closed","Closed",IF(D54="Awaiting reply","Follow up",IF(G54&gt;0,"Payment due","Paid"))))))</x:f>
      </x:c>
      <x:c r="I54" s="1"/>
      <x:c r="J54" s="1"/>
      <x:c r="K54" s="1"/>
      <x:c r="L54" s="1"/>
    </x:row>
    <x:row r="55" ht="25" customHeight="1">
      <x:c r="A55" s="5"/>
      <x:c r="B55" s="5"/>
      <x:c r="C55" s="5"/>
      <x:c r="D55" s="5"/>
      <x:c r="E55" s="6"/>
      <x:c r="F55" s="6"/>
      <x:c r="G55" s="7" t="str">
        <x:f>IF(B55="","",IF(COUNT(E55:F55)&lt;2,"",E55-F55))</x:f>
      </x:c>
      <x:c r="H55" s="1" t="str">
        <x:f>IF(B55="","",IF(OR(D55="",COUNT(E55:F55)&lt;2),"Missing input",IF(F55&gt;E55,"Check payment",IF(D55="Closed","Closed",IF(D55="Awaiting reply","Follow up",IF(G55&gt;0,"Payment due","Paid"))))))</x:f>
      </x:c>
      <x:c r="I55" s="1"/>
      <x:c r="J55" s="1"/>
      <x:c r="K55" s="1"/>
      <x:c r="L55" s="1"/>
    </x:row>
    <x:row r="56" ht="25" customHeight="1">
      <x:c r="A56" s="5"/>
      <x:c r="B56" s="5"/>
      <x:c r="C56" s="5"/>
      <x:c r="D56" s="5"/>
      <x:c r="E56" s="6"/>
      <x:c r="F56" s="6"/>
      <x:c r="G56" s="7" t="str">
        <x:f>IF(B56="","",IF(COUNT(E56:F56)&lt;2,"",E56-F56))</x:f>
      </x:c>
      <x:c r="H56" s="1" t="str">
        <x:f>IF(B56="","",IF(OR(D56="",COUNT(E56:F56)&lt;2),"Missing input",IF(F56&gt;E56,"Check payment",IF(D56="Closed","Closed",IF(D56="Awaiting reply","Follow up",IF(G56&gt;0,"Payment due","Paid"))))))</x:f>
      </x:c>
      <x:c r="I56" s="1"/>
      <x:c r="J56" s="1"/>
      <x:c r="K56" s="1"/>
      <x:c r="L56" s="1"/>
    </x:row>
    <x:row r="57" ht="25" customHeight="1">
      <x:c r="A57" s="5"/>
      <x:c r="B57" s="5"/>
      <x:c r="C57" s="5"/>
      <x:c r="D57" s="5"/>
      <x:c r="E57" s="6"/>
      <x:c r="F57" s="6"/>
      <x:c r="G57" s="7" t="str">
        <x:f>IF(B57="","",IF(COUNT(E57:F57)&lt;2,"",E57-F57))</x:f>
      </x:c>
      <x:c r="H57" s="1" t="str">
        <x:f>IF(B57="","",IF(OR(D57="",COUNT(E57:F57)&lt;2),"Missing input",IF(F57&gt;E57,"Check payment",IF(D57="Closed","Closed",IF(D57="Awaiting reply","Follow up",IF(G57&gt;0,"Payment due","Paid"))))))</x:f>
      </x:c>
      <x:c r="I57" s="1"/>
      <x:c r="J57" s="1"/>
      <x:c r="K57" s="1"/>
      <x:c r="L57" s="1"/>
    </x:row>
    <x:row r="58" ht="25" customHeight="1">
      <x:c r="A58" s="5"/>
      <x:c r="B58" s="5"/>
      <x:c r="C58" s="5"/>
      <x:c r="D58" s="5"/>
      <x:c r="E58" s="6"/>
      <x:c r="F58" s="6"/>
      <x:c r="G58" s="7" t="str">
        <x:f>IF(B58="","",IF(COUNT(E58:F58)&lt;2,"",E58-F58))</x:f>
      </x:c>
      <x:c r="H58" s="1" t="str">
        <x:f>IF(B58="","",IF(OR(D58="",COUNT(E58:F58)&lt;2),"Missing input",IF(F58&gt;E58,"Check payment",IF(D58="Closed","Closed",IF(D58="Awaiting reply","Follow up",IF(G58&gt;0,"Payment due","Paid"))))))</x:f>
      </x:c>
      <x:c r="I58" s="1"/>
      <x:c r="J58" s="1"/>
      <x:c r="K58" s="1"/>
      <x:c r="L58" s="1"/>
    </x:row>
    <x:row r="59" ht="25" customHeight="1">
      <x:c r="A59" s="5"/>
      <x:c r="B59" s="5"/>
      <x:c r="C59" s="5"/>
      <x:c r="D59" s="5"/>
      <x:c r="E59" s="6"/>
      <x:c r="F59" s="6"/>
      <x:c r="G59" s="7" t="str">
        <x:f>IF(B59="","",IF(COUNT(E59:F59)&lt;2,"",E59-F59))</x:f>
      </x:c>
      <x:c r="H59" s="1" t="str">
        <x:f>IF(B59="","",IF(OR(D59="",COUNT(E59:F59)&lt;2),"Missing input",IF(F59&gt;E59,"Check payment",IF(D59="Closed","Closed",IF(D59="Awaiting reply","Follow up",IF(G59&gt;0,"Payment due","Paid"))))))</x:f>
      </x:c>
      <x:c r="I59" s="1"/>
      <x:c r="J59" s="1"/>
      <x:c r="K59" s="1"/>
      <x:c r="L59" s="1"/>
    </x:row>
    <x:row r="60" ht="25" customHeight="1">
      <x:c r="A60" s="5"/>
      <x:c r="B60" s="5"/>
      <x:c r="C60" s="5"/>
      <x:c r="D60" s="5"/>
      <x:c r="E60" s="6"/>
      <x:c r="F60" s="6"/>
      <x:c r="G60" s="7" t="str">
        <x:f>IF(B60="","",IF(COUNT(E60:F60)&lt;2,"",E60-F60))</x:f>
      </x:c>
      <x:c r="H60" s="1" t="str">
        <x:f>IF(B60="","",IF(OR(D60="",COUNT(E60:F60)&lt;2),"Missing input",IF(F60&gt;E60,"Check payment",IF(D60="Closed","Closed",IF(D60="Awaiting reply","Follow up",IF(G60&gt;0,"Payment due","Paid"))))))</x:f>
      </x:c>
      <x:c r="I60" s="1"/>
      <x:c r="J60" s="1"/>
      <x:c r="K60" s="1"/>
      <x:c r="L60" s="1"/>
    </x:row>
    <x:row r="61" ht="25" customHeight="1">
      <x:c r="A61" s="5"/>
      <x:c r="B61" s="5"/>
      <x:c r="C61" s="5"/>
      <x:c r="D61" s="5"/>
      <x:c r="E61" s="6"/>
      <x:c r="F61" s="6"/>
      <x:c r="G61" s="7" t="str">
        <x:f>IF(B61="","",IF(COUNT(E61:F61)&lt;2,"",E61-F61))</x:f>
      </x:c>
      <x:c r="H61" s="1" t="str">
        <x:f>IF(B61="","",IF(OR(D61="",COUNT(E61:F61)&lt;2),"Missing input",IF(F61&gt;E61,"Check payment",IF(D61="Closed","Closed",IF(D61="Awaiting reply","Follow up",IF(G61&gt;0,"Payment due","Paid"))))))</x:f>
      </x:c>
      <x:c r="I61" s="1"/>
      <x:c r="J61" s="1"/>
      <x:c r="K61" s="1"/>
      <x:c r="L61" s="1"/>
    </x:row>
    <x:row r="62" ht="25" customHeight="1">
      <x:c r="A62" s="5"/>
      <x:c r="B62" s="5"/>
      <x:c r="C62" s="5"/>
      <x:c r="D62" s="5"/>
      <x:c r="E62" s="6"/>
      <x:c r="F62" s="6"/>
      <x:c r="G62" s="7" t="str">
        <x:f>IF(B62="","",IF(COUNT(E62:F62)&lt;2,"",E62-F62))</x:f>
      </x:c>
      <x:c r="H62" s="1" t="str">
        <x:f>IF(B62="","",IF(OR(D62="",COUNT(E62:F62)&lt;2),"Missing input",IF(F62&gt;E62,"Check payment",IF(D62="Closed","Closed",IF(D62="Awaiting reply","Follow up",IF(G62&gt;0,"Payment due","Paid"))))))</x:f>
      </x:c>
      <x:c r="I62" s="1"/>
      <x:c r="J62" s="1"/>
      <x:c r="K62" s="1"/>
      <x:c r="L62" s="1"/>
    </x:row>
    <x:row r="63" ht="25" customHeight="1">
      <x:c r="A63" s="5"/>
      <x:c r="B63" s="5"/>
      <x:c r="C63" s="5"/>
      <x:c r="D63" s="5"/>
      <x:c r="E63" s="6"/>
      <x:c r="F63" s="6"/>
      <x:c r="G63" s="7" t="str">
        <x:f>IF(B63="","",IF(COUNT(E63:F63)&lt;2,"",E63-F63))</x:f>
      </x:c>
      <x:c r="H63" s="1" t="str">
        <x:f>IF(B63="","",IF(OR(D63="",COUNT(E63:F63)&lt;2),"Missing input",IF(F63&gt;E63,"Check payment",IF(D63="Closed","Closed",IF(D63="Awaiting reply","Follow up",IF(G63&gt;0,"Payment due","Paid"))))))</x:f>
      </x:c>
      <x:c r="I63" s="1"/>
      <x:c r="J63" s="1"/>
      <x:c r="K63" s="1"/>
      <x:c r="L63" s="1"/>
    </x:row>
    <x:row r="64" ht="25" customHeight="1">
      <x:c r="A64" s="5"/>
      <x:c r="B64" s="5"/>
      <x:c r="C64" s="5"/>
      <x:c r="D64" s="5"/>
      <x:c r="E64" s="6"/>
      <x:c r="F64" s="6"/>
      <x:c r="G64" s="7" t="str">
        <x:f>IF(B64="","",IF(COUNT(E64:F64)&lt;2,"",E64-F64))</x:f>
      </x:c>
      <x:c r="H64" s="1" t="str">
        <x:f>IF(B64="","",IF(OR(D64="",COUNT(E64:F64)&lt;2),"Missing input",IF(F64&gt;E64,"Check payment",IF(D64="Closed","Closed",IF(D64="Awaiting reply","Follow up",IF(G64&gt;0,"Payment due","Paid"))))))</x:f>
      </x:c>
      <x:c r="I64" s="1"/>
      <x:c r="J64" s="1"/>
      <x:c r="K64" s="1"/>
      <x:c r="L64" s="1"/>
    </x:row>
    <x:row r="65" ht="25" customHeight="1">
      <x:c r="A65" s="5"/>
      <x:c r="B65" s="5"/>
      <x:c r="C65" s="5"/>
      <x:c r="D65" s="5"/>
      <x:c r="E65" s="6"/>
      <x:c r="F65" s="6"/>
      <x:c r="G65" s="7" t="str">
        <x:f>IF(B65="","",IF(COUNT(E65:F65)&lt;2,"",E65-F65))</x:f>
      </x:c>
      <x:c r="H65" s="1" t="str">
        <x:f>IF(B65="","",IF(OR(D65="",COUNT(E65:F65)&lt;2),"Missing input",IF(F65&gt;E65,"Check payment",IF(D65="Closed","Closed",IF(D65="Awaiting reply","Follow up",IF(G65&gt;0,"Payment due","Paid"))))))</x:f>
      </x:c>
      <x:c r="I65" s="1"/>
      <x:c r="J65" s="1"/>
      <x:c r="K65" s="1"/>
      <x:c r="L65" s="1"/>
    </x:row>
    <x:row r="66" ht="25" customHeight="1">
      <x:c r="A66" s="5"/>
      <x:c r="B66" s="5"/>
      <x:c r="C66" s="5"/>
      <x:c r="D66" s="5"/>
      <x:c r="E66" s="6"/>
      <x:c r="F66" s="6"/>
      <x:c r="G66" s="7" t="str">
        <x:f>IF(B66="","",IF(COUNT(E66:F66)&lt;2,"",E66-F66))</x:f>
      </x:c>
      <x:c r="H66" s="1" t="str">
        <x:f>IF(B66="","",IF(OR(D66="",COUNT(E66:F66)&lt;2),"Missing input",IF(F66&gt;E66,"Check payment",IF(D66="Closed","Closed",IF(D66="Awaiting reply","Follow up",IF(G66&gt;0,"Payment due","Paid"))))))</x:f>
      </x:c>
      <x:c r="I66" s="1"/>
      <x:c r="J66" s="1"/>
      <x:c r="K66" s="1"/>
      <x:c r="L66" s="1"/>
    </x:row>
    <x:row r="67" ht="25" customHeight="1">
      <x:c r="A67" s="5"/>
      <x:c r="B67" s="5"/>
      <x:c r="C67" s="5"/>
      <x:c r="D67" s="5"/>
      <x:c r="E67" s="6"/>
      <x:c r="F67" s="6"/>
      <x:c r="G67" s="7" t="str">
        <x:f>IF(B67="","",IF(COUNT(E67:F67)&lt;2,"",E67-F67))</x:f>
      </x:c>
      <x:c r="H67" s="1" t="str">
        <x:f>IF(B67="","",IF(OR(D67="",COUNT(E67:F67)&lt;2),"Missing input",IF(F67&gt;E67,"Check payment",IF(D67="Closed","Closed",IF(D67="Awaiting reply","Follow up",IF(G67&gt;0,"Payment due","Paid"))))))</x:f>
      </x:c>
      <x:c r="I67" s="1"/>
      <x:c r="J67" s="1"/>
      <x:c r="K67" s="1"/>
      <x:c r="L67" s="1"/>
    </x:row>
    <x:row r="68" ht="25" customHeight="1">
      <x:c r="A68" s="5"/>
      <x:c r="B68" s="5"/>
      <x:c r="C68" s="5"/>
      <x:c r="D68" s="5"/>
      <x:c r="E68" s="6"/>
      <x:c r="F68" s="6"/>
      <x:c r="G68" s="7" t="str">
        <x:f>IF(B68="","",IF(COUNT(E68:F68)&lt;2,"",E68-F68))</x:f>
      </x:c>
      <x:c r="H68" s="1" t="str">
        <x:f>IF(B68="","",IF(OR(D68="",COUNT(E68:F68)&lt;2),"Missing input",IF(F68&gt;E68,"Check payment",IF(D68="Closed","Closed",IF(D68="Awaiting reply","Follow up",IF(G68&gt;0,"Payment due","Paid"))))))</x:f>
      </x:c>
      <x:c r="I68" s="1"/>
      <x:c r="J68" s="1"/>
      <x:c r="K68" s="1"/>
      <x:c r="L68" s="1"/>
    </x:row>
    <x:row r="69" ht="25" customHeight="1">
      <x:c r="A69" s="5"/>
      <x:c r="B69" s="5"/>
      <x:c r="C69" s="5"/>
      <x:c r="D69" s="5"/>
      <x:c r="E69" s="6"/>
      <x:c r="F69" s="6"/>
      <x:c r="G69" s="7" t="str">
        <x:f>IF(B69="","",IF(COUNT(E69:F69)&lt;2,"",E69-F69))</x:f>
      </x:c>
      <x:c r="H69" s="1" t="str">
        <x:f>IF(B69="","",IF(OR(D69="",COUNT(E69:F69)&lt;2),"Missing input",IF(F69&gt;E69,"Check payment",IF(D69="Closed","Closed",IF(D69="Awaiting reply","Follow up",IF(G69&gt;0,"Payment due","Paid"))))))</x:f>
      </x:c>
      <x:c r="I69" s="1"/>
      <x:c r="J69" s="1"/>
      <x:c r="K69" s="1"/>
      <x:c r="L69" s="1"/>
    </x:row>
    <x:row r="70" ht="25" customHeight="1">
      <x:c r="A70" s="5"/>
      <x:c r="B70" s="5"/>
      <x:c r="C70" s="5"/>
      <x:c r="D70" s="5"/>
      <x:c r="E70" s="6"/>
      <x:c r="F70" s="6"/>
      <x:c r="G70" s="7" t="str">
        <x:f>IF(B70="","",IF(COUNT(E70:F70)&lt;2,"",E70-F70))</x:f>
      </x:c>
      <x:c r="H70" s="1" t="str">
        <x:f>IF(B70="","",IF(OR(D70="",COUNT(E70:F70)&lt;2),"Missing input",IF(F70&gt;E70,"Check payment",IF(D70="Closed","Closed",IF(D70="Awaiting reply","Follow up",IF(G70&gt;0,"Payment due","Paid"))))))</x:f>
      </x:c>
      <x:c r="I70" s="1"/>
      <x:c r="J70" s="1"/>
      <x:c r="K70" s="1"/>
      <x:c r="L70" s="1"/>
    </x:row>
    <x:row r="71" ht="25" customHeight="1">
      <x:c r="A71" s="5"/>
      <x:c r="B71" s="5"/>
      <x:c r="C71" s="5"/>
      <x:c r="D71" s="5"/>
      <x:c r="E71" s="6"/>
      <x:c r="F71" s="6"/>
      <x:c r="G71" s="7" t="str">
        <x:f>IF(B71="","",IF(COUNT(E71:F71)&lt;2,"",E71-F71))</x:f>
      </x:c>
      <x:c r="H71" s="1" t="str">
        <x:f>IF(B71="","",IF(OR(D71="",COUNT(E71:F71)&lt;2),"Missing input",IF(F71&gt;E71,"Check payment",IF(D71="Closed","Closed",IF(D71="Awaiting reply","Follow up",IF(G71&gt;0,"Payment due","Paid"))))))</x:f>
      </x:c>
      <x:c r="I71" s="1"/>
      <x:c r="J71" s="1"/>
      <x:c r="K71" s="1"/>
      <x:c r="L71" s="1"/>
    </x:row>
    <x:row r="72" ht="25" customHeight="1">
      <x:c r="A72" s="5"/>
      <x:c r="B72" s="5"/>
      <x:c r="C72" s="5"/>
      <x:c r="D72" s="5"/>
      <x:c r="E72" s="6"/>
      <x:c r="F72" s="6"/>
      <x:c r="G72" s="7" t="str">
        <x:f>IF(B72="","",IF(COUNT(E72:F72)&lt;2,"",E72-F72))</x:f>
      </x:c>
      <x:c r="H72" s="1" t="str">
        <x:f>IF(B72="","",IF(OR(D72="",COUNT(E72:F72)&lt;2),"Missing input",IF(F72&gt;E72,"Check payment",IF(D72="Closed","Closed",IF(D72="Awaiting reply","Follow up",IF(G72&gt;0,"Payment due","Paid"))))))</x:f>
      </x:c>
      <x:c r="I72" s="1"/>
      <x:c r="J72" s="1"/>
      <x:c r="K72" s="1"/>
      <x:c r="L72" s="1"/>
    </x:row>
    <x:row r="73" ht="25" customHeight="1">
      <x:c r="A73" s="5"/>
      <x:c r="B73" s="5"/>
      <x:c r="C73" s="5"/>
      <x:c r="D73" s="5"/>
      <x:c r="E73" s="6"/>
      <x:c r="F73" s="6"/>
      <x:c r="G73" s="7" t="str">
        <x:f>IF(B73="","",IF(COUNT(E73:F73)&lt;2,"",E73-F73))</x:f>
      </x:c>
      <x:c r="H73" s="1" t="str">
        <x:f>IF(B73="","",IF(OR(D73="",COUNT(E73:F73)&lt;2),"Missing input",IF(F73&gt;E73,"Check payment",IF(D73="Closed","Closed",IF(D73="Awaiting reply","Follow up",IF(G73&gt;0,"Payment due","Paid"))))))</x:f>
      </x:c>
      <x:c r="I73" s="1"/>
      <x:c r="J73" s="1"/>
      <x:c r="K73" s="1"/>
      <x:c r="L73" s="1"/>
    </x:row>
    <x:row r="74" ht="25" customHeight="1">
      <x:c r="A74" s="5"/>
      <x:c r="B74" s="5"/>
      <x:c r="C74" s="5"/>
      <x:c r="D74" s="5"/>
      <x:c r="E74" s="6"/>
      <x:c r="F74" s="6"/>
      <x:c r="G74" s="7" t="str">
        <x:f>IF(B74="","",IF(COUNT(E74:F74)&lt;2,"",E74-F74))</x:f>
      </x:c>
      <x:c r="H74" s="1" t="str">
        <x:f>IF(B74="","",IF(OR(D74="",COUNT(E74:F74)&lt;2),"Missing input",IF(F74&gt;E74,"Check payment",IF(D74="Closed","Closed",IF(D74="Awaiting reply","Follow up",IF(G74&gt;0,"Payment due","Paid"))))))</x:f>
      </x:c>
      <x:c r="I74" s="1"/>
      <x:c r="J74" s="1"/>
      <x:c r="K74" s="1"/>
      <x:c r="L74" s="1"/>
    </x:row>
    <x:row r="75" ht="25" customHeight="1">
      <x:c r="A75" s="5"/>
      <x:c r="B75" s="5"/>
      <x:c r="C75" s="5"/>
      <x:c r="D75" s="5"/>
      <x:c r="E75" s="6"/>
      <x:c r="F75" s="6"/>
      <x:c r="G75" s="7" t="str">
        <x:f>IF(B75="","",IF(COUNT(E75:F75)&lt;2,"",E75-F75))</x:f>
      </x:c>
      <x:c r="H75" s="1" t="str">
        <x:f>IF(B75="","",IF(OR(D75="",COUNT(E75:F75)&lt;2),"Missing input",IF(F75&gt;E75,"Check payment",IF(D75="Closed","Closed",IF(D75="Awaiting reply","Follow up",IF(G75&gt;0,"Payment due","Paid"))))))</x:f>
      </x:c>
      <x:c r="I75" s="1"/>
      <x:c r="J75" s="1"/>
      <x:c r="K75" s="1"/>
      <x:c r="L75" s="1"/>
    </x:row>
    <x:row r="76" ht="25" customHeight="1">
      <x:c r="A76" s="5"/>
      <x:c r="B76" s="5"/>
      <x:c r="C76" s="5"/>
      <x:c r="D76" s="5"/>
      <x:c r="E76" s="6"/>
      <x:c r="F76" s="6"/>
      <x:c r="G76" s="7" t="str">
        <x:f>IF(B76="","",IF(COUNT(E76:F76)&lt;2,"",E76-F76))</x:f>
      </x:c>
      <x:c r="H76" s="1" t="str">
        <x:f>IF(B76="","",IF(OR(D76="",COUNT(E76:F76)&lt;2),"Missing input",IF(F76&gt;E76,"Check payment",IF(D76="Closed","Closed",IF(D76="Awaiting reply","Follow up",IF(G76&gt;0,"Payment due","Paid"))))))</x:f>
      </x:c>
      <x:c r="I76" s="1"/>
      <x:c r="J76" s="1"/>
      <x:c r="K76" s="1"/>
      <x:c r="L76" s="1"/>
    </x:row>
    <x:row r="77" ht="25" customHeight="1">
      <x:c r="A77" s="5"/>
      <x:c r="B77" s="5"/>
      <x:c r="C77" s="5"/>
      <x:c r="D77" s="5"/>
      <x:c r="E77" s="6"/>
      <x:c r="F77" s="6"/>
      <x:c r="G77" s="7" t="str">
        <x:f>IF(B77="","",IF(COUNT(E77:F77)&lt;2,"",E77-F77))</x:f>
      </x:c>
      <x:c r="H77" s="1" t="str">
        <x:f>IF(B77="","",IF(OR(D77="",COUNT(E77:F77)&lt;2),"Missing input",IF(F77&gt;E77,"Check payment",IF(D77="Closed","Closed",IF(D77="Awaiting reply","Follow up",IF(G77&gt;0,"Payment due","Paid"))))))</x:f>
      </x:c>
      <x:c r="I77" s="1"/>
      <x:c r="J77" s="1"/>
      <x:c r="K77" s="1"/>
      <x:c r="L77" s="1"/>
    </x:row>
    <x:row r="78" ht="25" customHeight="1">
      <x:c r="A78" s="5"/>
      <x:c r="B78" s="5"/>
      <x:c r="C78" s="5"/>
      <x:c r="D78" s="5"/>
      <x:c r="E78" s="6"/>
      <x:c r="F78" s="6"/>
      <x:c r="G78" s="7" t="str">
        <x:f>IF(B78="","",IF(COUNT(E78:F78)&lt;2,"",E78-F78))</x:f>
      </x:c>
      <x:c r="H78" s="1" t="str">
        <x:f>IF(B78="","",IF(OR(D78="",COUNT(E78:F78)&lt;2),"Missing input",IF(F78&gt;E78,"Check payment",IF(D78="Closed","Closed",IF(D78="Awaiting reply","Follow up",IF(G78&gt;0,"Payment due","Paid"))))))</x:f>
      </x:c>
      <x:c r="I78" s="1"/>
      <x:c r="J78" s="1"/>
      <x:c r="K78" s="1"/>
      <x:c r="L78" s="1"/>
    </x:row>
    <x:row r="79" ht="25" customHeight="1">
      <x:c r="A79" s="5"/>
      <x:c r="B79" s="5"/>
      <x:c r="C79" s="5"/>
      <x:c r="D79" s="5"/>
      <x:c r="E79" s="6"/>
      <x:c r="F79" s="6"/>
      <x:c r="G79" s="7" t="str">
        <x:f>IF(B79="","",IF(COUNT(E79:F79)&lt;2,"",E79-F79))</x:f>
      </x:c>
      <x:c r="H79" s="1" t="str">
        <x:f>IF(B79="","",IF(OR(D79="",COUNT(E79:F79)&lt;2),"Missing input",IF(F79&gt;E79,"Check payment",IF(D79="Closed","Closed",IF(D79="Awaiting reply","Follow up",IF(G79&gt;0,"Payment due","Paid"))))))</x:f>
      </x:c>
      <x:c r="I79" s="1"/>
      <x:c r="J79" s="1"/>
      <x:c r="K79" s="1"/>
      <x:c r="L79" s="1"/>
    </x:row>
    <x:row r="80" ht="25" customHeight="1">
      <x:c r="A80" s="5"/>
      <x:c r="B80" s="5"/>
      <x:c r="C80" s="5"/>
      <x:c r="D80" s="5"/>
      <x:c r="E80" s="6"/>
      <x:c r="F80" s="6"/>
      <x:c r="G80" s="7" t="str">
        <x:f>IF(B80="","",IF(COUNT(E80:F80)&lt;2,"",E80-F80))</x:f>
      </x:c>
      <x:c r="H80" s="1" t="str">
        <x:f>IF(B80="","",IF(OR(D80="",COUNT(E80:F80)&lt;2),"Missing input",IF(F80&gt;E80,"Check payment",IF(D80="Closed","Closed",IF(D80="Awaiting reply","Follow up",IF(G80&gt;0,"Payment due","Paid"))))))</x:f>
      </x:c>
      <x:c r="I80" s="1"/>
      <x:c r="J80" s="1"/>
      <x:c r="K80" s="1"/>
      <x:c r="L80" s="1"/>
    </x:row>
    <x:row r="81" ht="25" customHeight="1">
      <x:c r="A81" s="5"/>
      <x:c r="B81" s="5"/>
      <x:c r="C81" s="5"/>
      <x:c r="D81" s="5"/>
      <x:c r="E81" s="6"/>
      <x:c r="F81" s="6"/>
      <x:c r="G81" s="7" t="str">
        <x:f>IF(B81="","",IF(COUNT(E81:F81)&lt;2,"",E81-F81))</x:f>
      </x:c>
      <x:c r="H81" s="1" t="str">
        <x:f>IF(B81="","",IF(OR(D81="",COUNT(E81:F81)&lt;2),"Missing input",IF(F81&gt;E81,"Check payment",IF(D81="Closed","Closed",IF(D81="Awaiting reply","Follow up",IF(G81&gt;0,"Payment due","Paid"))))))</x:f>
      </x:c>
      <x:c r="I81" s="1"/>
      <x:c r="J81" s="1"/>
      <x:c r="K81" s="1"/>
      <x:c r="L81" s="1"/>
    </x:row>
    <x:row r="82" ht="25" customHeight="1">
      <x:c r="A82" s="5"/>
      <x:c r="B82" s="5"/>
      <x:c r="C82" s="5"/>
      <x:c r="D82" s="5"/>
      <x:c r="E82" s="6"/>
      <x:c r="F82" s="6"/>
      <x:c r="G82" s="7" t="str">
        <x:f>IF(B82="","",IF(COUNT(E82:F82)&lt;2,"",E82-F82))</x:f>
      </x:c>
      <x:c r="H82" s="1" t="str">
        <x:f>IF(B82="","",IF(OR(D82="",COUNT(E82:F82)&lt;2),"Missing input",IF(F82&gt;E82,"Check payment",IF(D82="Closed","Closed",IF(D82="Awaiting reply","Follow up",IF(G82&gt;0,"Payment due","Paid"))))))</x:f>
      </x:c>
      <x:c r="I82" s="1"/>
      <x:c r="J82" s="1"/>
      <x:c r="K82" s="1"/>
      <x:c r="L82" s="1"/>
    </x:row>
    <x:row r="83" ht="25" customHeight="1">
      <x:c r="A83" s="5"/>
      <x:c r="B83" s="5"/>
      <x:c r="C83" s="5"/>
      <x:c r="D83" s="5"/>
      <x:c r="E83" s="6"/>
      <x:c r="F83" s="6"/>
      <x:c r="G83" s="7" t="str">
        <x:f>IF(B83="","",IF(COUNT(E83:F83)&lt;2,"",E83-F83))</x:f>
      </x:c>
      <x:c r="H83" s="1" t="str">
        <x:f>IF(B83="","",IF(OR(D83="",COUNT(E83:F83)&lt;2),"Missing input",IF(F83&gt;E83,"Check payment",IF(D83="Closed","Closed",IF(D83="Awaiting reply","Follow up",IF(G83&gt;0,"Payment due","Paid"))))))</x:f>
      </x:c>
      <x:c r="I83" s="1"/>
      <x:c r="J83" s="1"/>
      <x:c r="K83" s="1"/>
      <x:c r="L83" s="1"/>
    </x:row>
    <x:row r="84" ht="25" customHeight="1">
      <x:c r="A84" s="5"/>
      <x:c r="B84" s="5"/>
      <x:c r="C84" s="5"/>
      <x:c r="D84" s="5"/>
      <x:c r="E84" s="6"/>
      <x:c r="F84" s="6"/>
      <x:c r="G84" s="7" t="str">
        <x:f>IF(B84="","",IF(COUNT(E84:F84)&lt;2,"",E84-F84))</x:f>
      </x:c>
      <x:c r="H84" s="1" t="str">
        <x:f>IF(B84="","",IF(OR(D84="",COUNT(E84:F84)&lt;2),"Missing input",IF(F84&gt;E84,"Check payment",IF(D84="Closed","Closed",IF(D84="Awaiting reply","Follow up",IF(G84&gt;0,"Payment due","Paid"))))))</x:f>
      </x:c>
      <x:c r="I84" s="1"/>
      <x:c r="J84" s="1"/>
      <x:c r="K84" s="1"/>
      <x:c r="L84" s="1"/>
    </x:row>
    <x:row r="85" ht="25" customHeight="1">
      <x:c r="A85" s="5"/>
      <x:c r="B85" s="5"/>
      <x:c r="C85" s="5"/>
      <x:c r="D85" s="5"/>
      <x:c r="E85" s="6"/>
      <x:c r="F85" s="6"/>
      <x:c r="G85" s="7" t="str">
        <x:f>IF(B85="","",IF(COUNT(E85:F85)&lt;2,"",E85-F85))</x:f>
      </x:c>
      <x:c r="H85" s="1" t="str">
        <x:f>IF(B85="","",IF(OR(D85="",COUNT(E85:F85)&lt;2),"Missing input",IF(F85&gt;E85,"Check payment",IF(D85="Closed","Closed",IF(D85="Awaiting reply","Follow up",IF(G85&gt;0,"Payment due","Paid"))))))</x:f>
      </x:c>
      <x:c r="I85" s="1"/>
      <x:c r="J85" s="1"/>
      <x:c r="K85" s="1"/>
      <x:c r="L85" s="1"/>
    </x:row>
    <x:row r="86" ht="25" customHeight="1">
      <x:c r="A86" s="5"/>
      <x:c r="B86" s="5"/>
      <x:c r="C86" s="5"/>
      <x:c r="D86" s="5"/>
      <x:c r="E86" s="6"/>
      <x:c r="F86" s="6"/>
      <x:c r="G86" s="7" t="str">
        <x:f>IF(B86="","",IF(COUNT(E86:F86)&lt;2,"",E86-F86))</x:f>
      </x:c>
      <x:c r="H86" s="1" t="str">
        <x:f>IF(B86="","",IF(OR(D86="",COUNT(E86:F86)&lt;2),"Missing input",IF(F86&gt;E86,"Check payment",IF(D86="Closed","Closed",IF(D86="Awaiting reply","Follow up",IF(G86&gt;0,"Payment due","Paid"))))))</x:f>
      </x:c>
      <x:c r="I86" s="1"/>
      <x:c r="J86" s="1"/>
      <x:c r="K86" s="1"/>
      <x:c r="L86" s="1"/>
    </x:row>
    <x:row r="87" ht="25" customHeight="1">
      <x:c r="A87" s="5"/>
      <x:c r="B87" s="5"/>
      <x:c r="C87" s="5"/>
      <x:c r="D87" s="5"/>
      <x:c r="E87" s="6"/>
      <x:c r="F87" s="6"/>
      <x:c r="G87" s="7" t="str">
        <x:f>IF(B87="","",IF(COUNT(E87:F87)&lt;2,"",E87-F87))</x:f>
      </x:c>
      <x:c r="H87" s="1" t="str">
        <x:f>IF(B87="","",IF(OR(D87="",COUNT(E87:F87)&lt;2),"Missing input",IF(F87&gt;E87,"Check payment",IF(D87="Closed","Closed",IF(D87="Awaiting reply","Follow up",IF(G87&gt;0,"Payment due","Paid"))))))</x:f>
      </x:c>
      <x:c r="I87" s="1"/>
      <x:c r="J87" s="1"/>
      <x:c r="K87" s="1"/>
      <x:c r="L87" s="1"/>
    </x:row>
    <x:row r="88" ht="25" customHeight="1">
      <x:c r="A88" s="5"/>
      <x:c r="B88" s="5"/>
      <x:c r="C88" s="5"/>
      <x:c r="D88" s="5"/>
      <x:c r="E88" s="6"/>
      <x:c r="F88" s="6"/>
      <x:c r="G88" s="7" t="str">
        <x:f>IF(B88="","",IF(COUNT(E88:F88)&lt;2,"",E88-F88))</x:f>
      </x:c>
      <x:c r="H88" s="1" t="str">
        <x:f>IF(B88="","",IF(OR(D88="",COUNT(E88:F88)&lt;2),"Missing input",IF(F88&gt;E88,"Check payment",IF(D88="Closed","Closed",IF(D88="Awaiting reply","Follow up",IF(G88&gt;0,"Payment due","Paid"))))))</x:f>
      </x:c>
      <x:c r="I88" s="1"/>
      <x:c r="J88" s="1"/>
      <x:c r="K88" s="1"/>
      <x:c r="L88" s="1"/>
    </x:row>
    <x:row r="89" ht="25" customHeight="1">
      <x:c r="A89" s="5"/>
      <x:c r="B89" s="5"/>
      <x:c r="C89" s="5"/>
      <x:c r="D89" s="5"/>
      <x:c r="E89" s="6"/>
      <x:c r="F89" s="6"/>
      <x:c r="G89" s="7" t="str">
        <x:f>IF(B89="","",IF(COUNT(E89:F89)&lt;2,"",E89-F89))</x:f>
      </x:c>
      <x:c r="H89" s="1" t="str">
        <x:f>IF(B89="","",IF(OR(D89="",COUNT(E89:F89)&lt;2),"Missing input",IF(F89&gt;E89,"Check payment",IF(D89="Closed","Closed",IF(D89="Awaiting reply","Follow up",IF(G89&gt;0,"Payment due","Paid"))))))</x:f>
      </x:c>
      <x:c r="I89" s="1"/>
      <x:c r="J89" s="1"/>
      <x:c r="K89" s="1"/>
      <x:c r="L89" s="1"/>
    </x:row>
    <x:row r="90" ht="25" customHeight="1">
      <x:c r="A90" s="5"/>
      <x:c r="B90" s="5"/>
      <x:c r="C90" s="5"/>
      <x:c r="D90" s="5"/>
      <x:c r="E90" s="6"/>
      <x:c r="F90" s="6"/>
      <x:c r="G90" s="7" t="str">
        <x:f>IF(B90="","",IF(COUNT(E90:F90)&lt;2,"",E90-F90))</x:f>
      </x:c>
      <x:c r="H90" s="1" t="str">
        <x:f>IF(B90="","",IF(OR(D90="",COUNT(E90:F90)&lt;2),"Missing input",IF(F90&gt;E90,"Check payment",IF(D90="Closed","Closed",IF(D90="Awaiting reply","Follow up",IF(G90&gt;0,"Payment due","Paid"))))))</x:f>
      </x:c>
      <x:c r="I90" s="1"/>
      <x:c r="J90" s="1"/>
      <x:c r="K90" s="1"/>
      <x:c r="L90" s="1"/>
    </x:row>
    <x:row r="91" ht="25" customHeight="1">
      <x:c r="A91" s="5"/>
      <x:c r="B91" s="5"/>
      <x:c r="C91" s="5"/>
      <x:c r="D91" s="5"/>
      <x:c r="E91" s="6"/>
      <x:c r="F91" s="6"/>
      <x:c r="G91" s="7" t="str">
        <x:f>IF(B91="","",IF(COUNT(E91:F91)&lt;2,"",E91-F91))</x:f>
      </x:c>
      <x:c r="H91" s="1" t="str">
        <x:f>IF(B91="","",IF(OR(D91="",COUNT(E91:F91)&lt;2),"Missing input",IF(F91&gt;E91,"Check payment",IF(D91="Closed","Closed",IF(D91="Awaiting reply","Follow up",IF(G91&gt;0,"Payment due","Paid"))))))</x:f>
      </x:c>
      <x:c r="I91" s="1"/>
      <x:c r="J91" s="1"/>
      <x:c r="K91" s="1"/>
      <x:c r="L91" s="1"/>
    </x:row>
    <x:row r="92" ht="25" customHeight="1">
      <x:c r="A92" s="5"/>
      <x:c r="B92" s="5"/>
      <x:c r="C92" s="5"/>
      <x:c r="D92" s="5"/>
      <x:c r="E92" s="6"/>
      <x:c r="F92" s="6"/>
      <x:c r="G92" s="7" t="str">
        <x:f>IF(B92="","",IF(COUNT(E92:F92)&lt;2,"",E92-F92))</x:f>
      </x:c>
      <x:c r="H92" s="1" t="str">
        <x:f>IF(B92="","",IF(OR(D92="",COUNT(E92:F92)&lt;2),"Missing input",IF(F92&gt;E92,"Check payment",IF(D92="Closed","Closed",IF(D92="Awaiting reply","Follow up",IF(G92&gt;0,"Payment due","Paid"))))))</x:f>
      </x:c>
      <x:c r="I92" s="1"/>
      <x:c r="J92" s="1"/>
      <x:c r="K92" s="1"/>
      <x:c r="L92" s="1"/>
    </x:row>
    <x:row r="93" ht="25" customHeight="1">
      <x:c r="A93" s="5"/>
      <x:c r="B93" s="5"/>
      <x:c r="C93" s="5"/>
      <x:c r="D93" s="5"/>
      <x:c r="E93" s="6"/>
      <x:c r="F93" s="6"/>
      <x:c r="G93" s="7" t="str">
        <x:f>IF(B93="","",IF(COUNT(E93:F93)&lt;2,"",E93-F93))</x:f>
      </x:c>
      <x:c r="H93" s="1" t="str">
        <x:f>IF(B93="","",IF(OR(D93="",COUNT(E93:F93)&lt;2),"Missing input",IF(F93&gt;E93,"Check payment",IF(D93="Closed","Closed",IF(D93="Awaiting reply","Follow up",IF(G93&gt;0,"Payment due","Paid"))))))</x:f>
      </x:c>
      <x:c r="I93" s="1"/>
      <x:c r="J93" s="1"/>
      <x:c r="K93" s="1"/>
      <x:c r="L93" s="1"/>
    </x:row>
    <x:row r="94" ht="25" customHeight="1">
      <x:c r="A94" s="5"/>
      <x:c r="B94" s="5"/>
      <x:c r="C94" s="5"/>
      <x:c r="D94" s="5"/>
      <x:c r="E94" s="6"/>
      <x:c r="F94" s="6"/>
      <x:c r="G94" s="7" t="str">
        <x:f>IF(B94="","",IF(COUNT(E94:F94)&lt;2,"",E94-F94))</x:f>
      </x:c>
      <x:c r="H94" s="1" t="str">
        <x:f>IF(B94="","",IF(OR(D94="",COUNT(E94:F94)&lt;2),"Missing input",IF(F94&gt;E94,"Check payment",IF(D94="Closed","Closed",IF(D94="Awaiting reply","Follow up",IF(G94&gt;0,"Payment due","Paid"))))))</x:f>
      </x:c>
      <x:c r="I94" s="1"/>
      <x:c r="J94" s="1"/>
      <x:c r="K94" s="1"/>
      <x:c r="L94" s="1"/>
    </x:row>
    <x:row r="95" ht="25" customHeight="1">
      <x:c r="A95" s="5"/>
      <x:c r="B95" s="5"/>
      <x:c r="C95" s="5"/>
      <x:c r="D95" s="5"/>
      <x:c r="E95" s="6"/>
      <x:c r="F95" s="6"/>
      <x:c r="G95" s="7" t="str">
        <x:f>IF(B95="","",IF(COUNT(E95:F95)&lt;2,"",E95-F95))</x:f>
      </x:c>
      <x:c r="H95" s="1" t="str">
        <x:f>IF(B95="","",IF(OR(D95="",COUNT(E95:F95)&lt;2),"Missing input",IF(F95&gt;E95,"Check payment",IF(D95="Closed","Closed",IF(D95="Awaiting reply","Follow up",IF(G95&gt;0,"Payment due","Paid"))))))</x:f>
      </x:c>
      <x:c r="I95" s="1"/>
      <x:c r="J95" s="1"/>
      <x:c r="K95" s="1"/>
      <x:c r="L95" s="1"/>
    </x:row>
    <x:row r="96" ht="25" customHeight="1">
      <x:c r="A96" s="5"/>
      <x:c r="B96" s="5"/>
      <x:c r="C96" s="5"/>
      <x:c r="D96" s="5"/>
      <x:c r="E96" s="6"/>
      <x:c r="F96" s="6"/>
      <x:c r="G96" s="7" t="str">
        <x:f>IF(B96="","",IF(COUNT(E96:F96)&lt;2,"",E96-F96))</x:f>
      </x:c>
      <x:c r="H96" s="1" t="str">
        <x:f>IF(B96="","",IF(OR(D96="",COUNT(E96:F96)&lt;2),"Missing input",IF(F96&gt;E96,"Check payment",IF(D96="Closed","Closed",IF(D96="Awaiting reply","Follow up",IF(G96&gt;0,"Payment due","Paid"))))))</x:f>
      </x:c>
      <x:c r="I96" s="1"/>
      <x:c r="J96" s="1"/>
      <x:c r="K96" s="1"/>
      <x:c r="L96" s="1"/>
    </x:row>
    <x:row r="97" ht="25" customHeight="1">
      <x:c r="A97" s="5"/>
      <x:c r="B97" s="5"/>
      <x:c r="C97" s="5"/>
      <x:c r="D97" s="5"/>
      <x:c r="E97" s="6"/>
      <x:c r="F97" s="6"/>
      <x:c r="G97" s="7" t="str">
        <x:f>IF(B97="","",IF(COUNT(E97:F97)&lt;2,"",E97-F97))</x:f>
      </x:c>
      <x:c r="H97" s="1" t="str">
        <x:f>IF(B97="","",IF(OR(D97="",COUNT(E97:F97)&lt;2),"Missing input",IF(F97&gt;E97,"Check payment",IF(D97="Closed","Closed",IF(D97="Awaiting reply","Follow up",IF(G97&gt;0,"Payment due","Paid"))))))</x:f>
      </x:c>
      <x:c r="I97" s="1"/>
      <x:c r="J97" s="1"/>
      <x:c r="K97" s="1"/>
      <x:c r="L97" s="1"/>
    </x:row>
    <x:row r="98" ht="25" customHeight="1">
      <x:c r="A98" s="5"/>
      <x:c r="B98" s="5"/>
      <x:c r="C98" s="5"/>
      <x:c r="D98" s="5"/>
      <x:c r="E98" s="6"/>
      <x:c r="F98" s="6"/>
      <x:c r="G98" s="7" t="str">
        <x:f>IF(B98="","",IF(COUNT(E98:F98)&lt;2,"",E98-F98))</x:f>
      </x:c>
      <x:c r="H98" s="1" t="str">
        <x:f>IF(B98="","",IF(OR(D98="",COUNT(E98:F98)&lt;2),"Missing input",IF(F98&gt;E98,"Check payment",IF(D98="Closed","Closed",IF(D98="Awaiting reply","Follow up",IF(G98&gt;0,"Payment due","Paid"))))))</x:f>
      </x:c>
      <x:c r="I98" s="1"/>
      <x:c r="J98" s="1"/>
      <x:c r="K98" s="1"/>
      <x:c r="L98" s="1"/>
    </x:row>
    <x:row r="99" ht="25" customHeight="1">
      <x:c r="A99" s="5"/>
      <x:c r="B99" s="5"/>
      <x:c r="C99" s="5"/>
      <x:c r="D99" s="5"/>
      <x:c r="E99" s="6"/>
      <x:c r="F99" s="6"/>
      <x:c r="G99" s="7" t="str">
        <x:f>IF(B99="","",IF(COUNT(E99:F99)&lt;2,"",E99-F99))</x:f>
      </x:c>
      <x:c r="H99" s="1" t="str">
        <x:f>IF(B99="","",IF(OR(D99="",COUNT(E99:F99)&lt;2),"Missing input",IF(F99&gt;E99,"Check payment",IF(D99="Closed","Closed",IF(D99="Awaiting reply","Follow up",IF(G99&gt;0,"Payment due","Paid"))))))</x:f>
      </x:c>
      <x:c r="I99" s="1"/>
      <x:c r="J99" s="1"/>
      <x:c r="K99" s="1"/>
      <x:c r="L99" s="1"/>
    </x:row>
    <x:row r="100" ht="25" customHeight="1">
      <x:c r="A100" s="5"/>
      <x:c r="B100" s="5"/>
      <x:c r="C100" s="5"/>
      <x:c r="D100" s="5"/>
      <x:c r="E100" s="6"/>
      <x:c r="F100" s="6"/>
      <x:c r="G100" s="7" t="str">
        <x:f>IF(B100="","",IF(COUNT(E100:F100)&lt;2,"",E100-F100))</x:f>
      </x:c>
      <x:c r="H100" s="1" t="str">
        <x:f>IF(B100="","",IF(OR(D100="",COUNT(E100:F100)&lt;2),"Missing input",IF(F100&gt;E100,"Check payment",IF(D100="Closed","Closed",IF(D100="Awaiting reply","Follow up",IF(G100&gt;0,"Payment due","Paid"))))))</x:f>
      </x:c>
      <x:c r="I100" s="1"/>
      <x:c r="J100" s="1"/>
      <x:c r="K100" s="1"/>
      <x:c r="L100" s="1"/>
    </x:row>
    <x:row r="101" ht="25" customHeight="1">
      <x:c r="A101" s="5"/>
      <x:c r="B101" s="5"/>
      <x:c r="C101" s="5"/>
      <x:c r="D101" s="5"/>
      <x:c r="E101" s="6"/>
      <x:c r="F101" s="6"/>
      <x:c r="G101" s="7" t="str">
        <x:f>IF(B101="","",IF(COUNT(E101:F101)&lt;2,"",E101-F101))</x:f>
      </x:c>
      <x:c r="H101" s="1" t="str">
        <x:f>IF(B101="","",IF(OR(D101="",COUNT(E101:F101)&lt;2),"Missing input",IF(F101&gt;E101,"Check payment",IF(D101="Closed","Closed",IF(D101="Awaiting reply","Follow up",IF(G101&gt;0,"Payment due","Paid"))))))</x:f>
      </x:c>
      <x:c r="I101" s="1"/>
      <x:c r="J101" s="1"/>
      <x:c r="K101" s="1"/>
      <x:c r="L101" s="1"/>
    </x:row>
    <x:row r="102" ht="25" customHeight="1">
      <x:c r="A102" s="5"/>
      <x:c r="B102" s="5"/>
      <x:c r="C102" s="5"/>
      <x:c r="D102" s="5"/>
      <x:c r="E102" s="6"/>
      <x:c r="F102" s="6"/>
      <x:c r="G102" s="7" t="str">
        <x:f>IF(B102="","",IF(COUNT(E102:F102)&lt;2,"",E102-F102))</x:f>
      </x:c>
      <x:c r="H102" s="1" t="str">
        <x:f>IF(B102="","",IF(OR(D102="",COUNT(E102:F102)&lt;2),"Missing input",IF(F102&gt;E102,"Check payment",IF(D102="Closed","Closed",IF(D102="Awaiting reply","Follow up",IF(G102&gt;0,"Payment due","Paid"))))))</x:f>
      </x:c>
      <x:c r="I102" s="1"/>
      <x:c r="J102" s="1"/>
      <x:c r="K102" s="1"/>
      <x:c r="L102" s="1"/>
    </x:row>
    <x:row r="103" ht="25" customHeight="1">
      <x:c r="A103" s="5"/>
      <x:c r="B103" s="5"/>
      <x:c r="C103" s="5"/>
      <x:c r="D103" s="5"/>
      <x:c r="E103" s="6"/>
      <x:c r="F103" s="6"/>
      <x:c r="G103" s="7" t="str">
        <x:f>IF(B103="","",IF(COUNT(E103:F103)&lt;2,"",E103-F103))</x:f>
      </x:c>
      <x:c r="H103" s="1" t="str">
        <x:f>IF(B103="","",IF(OR(D103="",COUNT(E103:F103)&lt;2),"Missing input",IF(F103&gt;E103,"Check payment",IF(D103="Closed","Closed",IF(D103="Awaiting reply","Follow up",IF(G103&gt;0,"Payment due","Paid"))))))</x:f>
      </x:c>
      <x:c r="I103" s="1"/>
      <x:c r="J103" s="1"/>
      <x:c r="K103" s="1"/>
      <x:c r="L103" s="1"/>
    </x:row>
    <x:row r="104" ht="25" customHeight="1">
      <x:c r="A104" s="5"/>
      <x:c r="B104" s="5"/>
      <x:c r="C104" s="5"/>
      <x:c r="D104" s="5"/>
      <x:c r="E104" s="6"/>
      <x:c r="F104" s="6"/>
      <x:c r="G104" s="7" t="str">
        <x:f>IF(B104="","",IF(COUNT(E104:F104)&lt;2,"",E104-F104))</x:f>
      </x:c>
      <x:c r="H104" s="1" t="str">
        <x:f>IF(B104="","",IF(OR(D104="",COUNT(E104:F104)&lt;2),"Missing input",IF(F104&gt;E104,"Check payment",IF(D104="Closed","Closed",IF(D104="Awaiting reply","Follow up",IF(G104&gt;0,"Payment due","Paid"))))))</x:f>
      </x:c>
      <x:c r="I104" s="1"/>
      <x:c r="J104" s="1"/>
      <x:c r="K104" s="1"/>
      <x:c r="L104" s="1"/>
    </x:row>
    <x:row r="105" ht="25" customHeight="1">
      <x:c r="A105" s="5"/>
      <x:c r="B105" s="5"/>
      <x:c r="C105" s="5"/>
      <x:c r="D105" s="5"/>
      <x:c r="E105" s="6"/>
      <x:c r="F105" s="6"/>
      <x:c r="G105" s="7" t="str">
        <x:f>IF(B105="","",IF(COUNT(E105:F105)&lt;2,"",E105-F105))</x:f>
      </x:c>
      <x:c r="H105" s="1" t="str">
        <x:f>IF(B105="","",IF(OR(D105="",COUNT(E105:F105)&lt;2),"Missing input",IF(F105&gt;E105,"Check payment",IF(D105="Closed","Closed",IF(D105="Awaiting reply","Follow up",IF(G105&gt;0,"Payment due","Paid"))))))</x:f>
      </x:c>
      <x:c r="I105" s="1"/>
      <x:c r="J105" s="1"/>
      <x:c r="K105" s="1"/>
      <x:c r="L105" s="1"/>
    </x:row>
    <x:row r="106" ht="25" customHeight="1">
      <x:c r="A106" s="5"/>
      <x:c r="B106" s="5"/>
      <x:c r="C106" s="5"/>
      <x:c r="D106" s="5"/>
      <x:c r="E106" s="6"/>
      <x:c r="F106" s="6"/>
      <x:c r="G106" s="7" t="str">
        <x:f>IF(B106="","",IF(COUNT(E106:F106)&lt;2,"",E106-F106))</x:f>
      </x:c>
      <x:c r="H106" s="1" t="str">
        <x:f>IF(B106="","",IF(OR(D106="",COUNT(E106:F106)&lt;2),"Missing input",IF(F106&gt;E106,"Check payment",IF(D106="Closed","Closed",IF(D106="Awaiting reply","Follow up",IF(G106&gt;0,"Payment due","Paid"))))))</x:f>
      </x:c>
      <x:c r="I106" s="1"/>
      <x:c r="J106" s="1"/>
      <x:c r="K106" s="1"/>
      <x:c r="L106" s="1"/>
    </x:row>
  </x:sheetData>
  <x:dataValidations count="1">
    <x:dataValidation type="list" sqref="D7:D106">
      <x:formula1>"New,Awaiting reply,In progress,Delivered,Closed"</x:formula1>
    </x:dataValidation>
  </x:dataValidations>
  <x:pageMargins left="0.7" right="0.7" top="0.75" bottom="0.75" header="0.3" footer="0.3"/>
</x:worksheet>
</file>